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provin\Desktop\"/>
    </mc:Choice>
  </mc:AlternateContent>
  <workbookProtection workbookAlgorithmName="SHA-512" workbookHashValue="px7aRtHk9vLAWRdTbLBREltRIlvAleC8DwpGQtxE+5rOHHV6+OwKl2g8u8aYVf5DDrmnkdM1KvTh8nxQAi/5yA==" workbookSaltValue="8fvgqviFneJJRpIezzQOsA==" workbookSpinCount="100000" lockStructure="1"/>
  <bookViews>
    <workbookView xWindow="-120" yWindow="-120" windowWidth="29040" windowHeight="17025"/>
  </bookViews>
  <sheets>
    <sheet name="Main sheet" sheetId="1" r:id="rId1"/>
    <sheet name="Soil Samples" sheetId="2" r:id="rId2"/>
    <sheet name="Profile Soil" sheetId="7" r:id="rId3"/>
    <sheet name="Plant-Forage Samples" sheetId="3" r:id="rId4"/>
    <sheet name="Water Samples" sheetId="4" r:id="rId5"/>
    <sheet name="Biosolid Samples" sheetId="5" r:id="rId6"/>
  </sheets>
  <definedNames>
    <definedName name="_xlnm.Print_Area" localSheetId="2">'Profile Soil'!$A$1:$O$105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605" i="5" l="1"/>
  <c r="N604" i="5"/>
  <c r="N603" i="5"/>
  <c r="N602" i="5"/>
  <c r="N601" i="5"/>
  <c r="N600" i="5"/>
  <c r="N599" i="5"/>
  <c r="N598" i="5"/>
  <c r="N597" i="5"/>
  <c r="N596" i="5"/>
  <c r="N595" i="5"/>
  <c r="N594" i="5"/>
  <c r="N593" i="5"/>
  <c r="N592" i="5"/>
  <c r="N591" i="5"/>
  <c r="N590" i="5"/>
  <c r="N589" i="5"/>
  <c r="N588" i="5"/>
  <c r="N587" i="5"/>
  <c r="N586" i="5"/>
  <c r="N585" i="5"/>
  <c r="N584" i="5"/>
  <c r="N583" i="5"/>
  <c r="N582" i="5"/>
  <c r="N581" i="5"/>
  <c r="N580" i="5"/>
  <c r="N579" i="5"/>
  <c r="N578" i="5"/>
  <c r="N577" i="5"/>
  <c r="N576" i="5"/>
  <c r="N575" i="5"/>
  <c r="N574" i="5"/>
  <c r="N573" i="5"/>
  <c r="N572" i="5"/>
  <c r="N571" i="5"/>
  <c r="N570" i="5"/>
  <c r="N569" i="5"/>
  <c r="N568" i="5"/>
  <c r="N567" i="5"/>
  <c r="N566" i="5"/>
  <c r="N565" i="5"/>
  <c r="N564" i="5"/>
  <c r="N563" i="5"/>
  <c r="N562" i="5"/>
  <c r="N561" i="5"/>
  <c r="N560" i="5"/>
  <c r="N559" i="5"/>
  <c r="N558" i="5"/>
  <c r="N557" i="5"/>
  <c r="N556" i="5"/>
  <c r="N555" i="5"/>
  <c r="N554" i="5"/>
  <c r="N553" i="5"/>
  <c r="N552" i="5"/>
  <c r="N551" i="5"/>
  <c r="N550" i="5"/>
  <c r="N549" i="5"/>
  <c r="N548" i="5"/>
  <c r="N547" i="5"/>
  <c r="N546" i="5"/>
  <c r="N545" i="5"/>
  <c r="N544" i="5"/>
  <c r="N543" i="5"/>
  <c r="N542" i="5"/>
  <c r="N541" i="5"/>
  <c r="N540" i="5"/>
  <c r="N539" i="5"/>
  <c r="N538" i="5"/>
  <c r="N537" i="5"/>
  <c r="N536" i="5"/>
  <c r="N535" i="5"/>
  <c r="N534" i="5"/>
  <c r="N533" i="5"/>
  <c r="N532" i="5"/>
  <c r="N531" i="5"/>
  <c r="N530" i="5"/>
  <c r="N529" i="5"/>
  <c r="N528" i="5"/>
  <c r="N527" i="5"/>
  <c r="N526" i="5"/>
  <c r="N525" i="5"/>
  <c r="N524" i="5"/>
  <c r="N523" i="5"/>
  <c r="N522" i="5"/>
  <c r="N521" i="5"/>
  <c r="N520" i="5"/>
  <c r="N519" i="5"/>
  <c r="N518" i="5"/>
  <c r="N517" i="5"/>
  <c r="N516" i="5"/>
  <c r="N515" i="5"/>
  <c r="N514" i="5"/>
  <c r="N513" i="5"/>
  <c r="N512" i="5"/>
  <c r="N511" i="5"/>
  <c r="N510" i="5"/>
  <c r="N509" i="5"/>
  <c r="N508" i="5"/>
  <c r="N507" i="5"/>
  <c r="N506" i="5"/>
  <c r="N505" i="5"/>
  <c r="N504" i="5"/>
  <c r="N503" i="5"/>
  <c r="N502" i="5"/>
  <c r="N501" i="5"/>
  <c r="N500" i="5"/>
  <c r="N499" i="5"/>
  <c r="N498" i="5"/>
  <c r="N497" i="5"/>
  <c r="N496" i="5"/>
  <c r="N495" i="5"/>
  <c r="N494" i="5"/>
  <c r="N493" i="5"/>
  <c r="N492" i="5"/>
  <c r="N491" i="5"/>
  <c r="N490" i="5"/>
  <c r="N489" i="5"/>
  <c r="N488" i="5"/>
  <c r="N487" i="5"/>
  <c r="N486" i="5"/>
  <c r="N485" i="5"/>
  <c r="N484" i="5"/>
  <c r="N483" i="5"/>
  <c r="N482" i="5"/>
  <c r="N481" i="5"/>
  <c r="N480" i="5"/>
  <c r="N479" i="5"/>
  <c r="N478" i="5"/>
  <c r="N477" i="5"/>
  <c r="N476" i="5"/>
  <c r="N475" i="5"/>
  <c r="N474" i="5"/>
  <c r="N473" i="5"/>
  <c r="N472" i="5"/>
  <c r="N471" i="5"/>
  <c r="N470" i="5"/>
  <c r="N469" i="5"/>
  <c r="N468" i="5"/>
  <c r="N467" i="5"/>
  <c r="N466" i="5"/>
  <c r="N465" i="5"/>
  <c r="N464" i="5"/>
  <c r="N463" i="5"/>
  <c r="N462" i="5"/>
  <c r="N461" i="5"/>
  <c r="N460" i="5"/>
  <c r="N459" i="5"/>
  <c r="N458" i="5"/>
  <c r="N457" i="5"/>
  <c r="N456" i="5"/>
  <c r="N455" i="5"/>
  <c r="N454" i="5"/>
  <c r="N453" i="5"/>
  <c r="N452" i="5"/>
  <c r="N451" i="5"/>
  <c r="N450" i="5"/>
  <c r="N449" i="5"/>
  <c r="N448" i="5"/>
  <c r="N447" i="5"/>
  <c r="N446" i="5"/>
  <c r="N445" i="5"/>
  <c r="N444" i="5"/>
  <c r="N443" i="5"/>
  <c r="N442" i="5"/>
  <c r="N441" i="5"/>
  <c r="N440" i="5"/>
  <c r="N439" i="5"/>
  <c r="N438" i="5"/>
  <c r="N437" i="5"/>
  <c r="N436" i="5"/>
  <c r="N435" i="5"/>
  <c r="N434" i="5"/>
  <c r="N433" i="5"/>
  <c r="N432" i="5"/>
  <c r="N431" i="5"/>
  <c r="N430" i="5"/>
  <c r="N429" i="5"/>
  <c r="N428" i="5"/>
  <c r="N427" i="5"/>
  <c r="N426" i="5"/>
  <c r="N425" i="5"/>
  <c r="N424" i="5"/>
  <c r="N423" i="5"/>
  <c r="N422" i="5"/>
  <c r="N421" i="5"/>
  <c r="N420" i="5"/>
  <c r="N419" i="5"/>
  <c r="N418" i="5"/>
  <c r="N417" i="5"/>
  <c r="N416" i="5"/>
  <c r="N415" i="5"/>
  <c r="N414" i="5"/>
  <c r="N413" i="5"/>
  <c r="N412" i="5"/>
  <c r="N411" i="5"/>
  <c r="N410" i="5"/>
  <c r="N409" i="5"/>
  <c r="N408" i="5"/>
  <c r="N407" i="5"/>
  <c r="N406" i="5"/>
  <c r="N405" i="5"/>
  <c r="N404" i="5"/>
  <c r="N403" i="5"/>
  <c r="N402" i="5"/>
  <c r="N401" i="5"/>
  <c r="N400" i="5"/>
  <c r="N399" i="5"/>
  <c r="N398" i="5"/>
  <c r="N397" i="5"/>
  <c r="N396" i="5"/>
  <c r="N395" i="5"/>
  <c r="N394" i="5"/>
  <c r="N393" i="5"/>
  <c r="N392" i="5"/>
  <c r="N391" i="5"/>
  <c r="N390" i="5"/>
  <c r="N389" i="5"/>
  <c r="N388" i="5"/>
  <c r="N387" i="5"/>
  <c r="N386" i="5"/>
  <c r="N385" i="5"/>
  <c r="N384" i="5"/>
  <c r="N383" i="5"/>
  <c r="N382" i="5"/>
  <c r="N381" i="5"/>
  <c r="N380" i="5"/>
  <c r="N379" i="5"/>
  <c r="N378" i="5"/>
  <c r="N377" i="5"/>
  <c r="N376" i="5"/>
  <c r="N375" i="5"/>
  <c r="N374" i="5"/>
  <c r="N373" i="5"/>
  <c r="N372" i="5"/>
  <c r="N371" i="5"/>
  <c r="N370" i="5"/>
  <c r="N369" i="5"/>
  <c r="N368" i="5"/>
  <c r="N367" i="5"/>
  <c r="N366" i="5"/>
  <c r="N365" i="5"/>
  <c r="N364" i="5"/>
  <c r="N363" i="5"/>
  <c r="N362" i="5"/>
  <c r="N361" i="5"/>
  <c r="N360" i="5"/>
  <c r="N359" i="5"/>
  <c r="N358" i="5"/>
  <c r="N357" i="5"/>
  <c r="N356" i="5"/>
  <c r="N355" i="5"/>
  <c r="N354" i="5"/>
  <c r="N353" i="5"/>
  <c r="N352" i="5"/>
  <c r="N351" i="5"/>
  <c r="N350" i="5"/>
  <c r="N349" i="5"/>
  <c r="N348" i="5"/>
  <c r="N347" i="5"/>
  <c r="N346" i="5"/>
  <c r="N345" i="5"/>
  <c r="N344" i="5"/>
  <c r="N343" i="5"/>
  <c r="N342" i="5"/>
  <c r="N341" i="5"/>
  <c r="N340" i="5"/>
  <c r="N339" i="5"/>
  <c r="N338" i="5"/>
  <c r="N337" i="5"/>
  <c r="N336" i="5"/>
  <c r="N335" i="5"/>
  <c r="N334" i="5"/>
  <c r="N333" i="5"/>
  <c r="N332" i="5"/>
  <c r="N331" i="5"/>
  <c r="N330" i="5"/>
  <c r="N329" i="5"/>
  <c r="N328" i="5"/>
  <c r="N327" i="5"/>
  <c r="N326" i="5"/>
  <c r="N325" i="5"/>
  <c r="N324" i="5"/>
  <c r="N323" i="5"/>
  <c r="N322" i="5"/>
  <c r="N321" i="5"/>
  <c r="N320" i="5"/>
  <c r="N319" i="5"/>
  <c r="N318" i="5"/>
  <c r="N317" i="5"/>
  <c r="N316" i="5"/>
  <c r="N315" i="5"/>
  <c r="N314" i="5"/>
  <c r="N313" i="5"/>
  <c r="N312" i="5"/>
  <c r="N311" i="5"/>
  <c r="N310" i="5"/>
  <c r="N309" i="5"/>
  <c r="N308" i="5"/>
  <c r="N307" i="5"/>
  <c r="N306" i="5"/>
  <c r="N305" i="5"/>
  <c r="N304" i="5"/>
  <c r="N303" i="5"/>
  <c r="N302" i="5"/>
  <c r="N301" i="5"/>
  <c r="N300" i="5"/>
  <c r="N299" i="5"/>
  <c r="N298" i="5"/>
  <c r="N297" i="5"/>
  <c r="N296" i="5"/>
  <c r="N295" i="5"/>
  <c r="N294" i="5"/>
  <c r="N293" i="5"/>
  <c r="N292" i="5"/>
  <c r="N291" i="5"/>
  <c r="N290" i="5"/>
  <c r="N289" i="5"/>
  <c r="N288" i="5"/>
  <c r="N287" i="5"/>
  <c r="N286" i="5"/>
  <c r="N285" i="5"/>
  <c r="N284" i="5"/>
  <c r="N283" i="5"/>
  <c r="N282" i="5"/>
  <c r="N281" i="5"/>
  <c r="N280" i="5"/>
  <c r="N279" i="5"/>
  <c r="N278" i="5"/>
  <c r="N277" i="5"/>
  <c r="N276" i="5"/>
  <c r="N275" i="5"/>
  <c r="N274" i="5"/>
  <c r="N273" i="5"/>
  <c r="N272" i="5"/>
  <c r="N271" i="5"/>
  <c r="N270" i="5"/>
  <c r="N269" i="5"/>
  <c r="N268" i="5"/>
  <c r="N267" i="5"/>
  <c r="N266" i="5"/>
  <c r="N265" i="5"/>
  <c r="N264" i="5"/>
  <c r="N263" i="5"/>
  <c r="N262" i="5"/>
  <c r="N261" i="5"/>
  <c r="N260" i="5"/>
  <c r="N259" i="5"/>
  <c r="N258" i="5"/>
  <c r="N257" i="5"/>
  <c r="N256" i="5"/>
  <c r="N255" i="5"/>
  <c r="N254" i="5"/>
  <c r="N253" i="5"/>
  <c r="N252" i="5"/>
  <c r="N251" i="5"/>
  <c r="N250" i="5"/>
  <c r="N249" i="5"/>
  <c r="N248" i="5"/>
  <c r="N247" i="5"/>
  <c r="N246" i="5"/>
  <c r="N245" i="5"/>
  <c r="N244" i="5"/>
  <c r="N243" i="5"/>
  <c r="N242" i="5"/>
  <c r="N241" i="5"/>
  <c r="N240" i="5"/>
  <c r="N239" i="5"/>
  <c r="N238" i="5"/>
  <c r="N237" i="5"/>
  <c r="N236" i="5"/>
  <c r="N235" i="5"/>
  <c r="N234" i="5"/>
  <c r="N233" i="5"/>
  <c r="N232" i="5"/>
  <c r="N231" i="5"/>
  <c r="N230" i="5"/>
  <c r="N229" i="5"/>
  <c r="N228" i="5"/>
  <c r="N227" i="5"/>
  <c r="N226" i="5"/>
  <c r="N225" i="5"/>
  <c r="N224" i="5"/>
  <c r="N223" i="5"/>
  <c r="N222" i="5"/>
  <c r="N221" i="5"/>
  <c r="N220" i="5"/>
  <c r="N219" i="5"/>
  <c r="N218" i="5"/>
  <c r="N217" i="5"/>
  <c r="N216" i="5"/>
  <c r="N215" i="5"/>
  <c r="N214" i="5"/>
  <c r="N213" i="5"/>
  <c r="N212" i="5"/>
  <c r="N211" i="5"/>
  <c r="N210" i="5"/>
  <c r="N209" i="5"/>
  <c r="N208" i="5"/>
  <c r="N207" i="5"/>
  <c r="N206" i="5"/>
  <c r="N205" i="5"/>
  <c r="N204" i="5"/>
  <c r="N203" i="5"/>
  <c r="N202" i="5"/>
  <c r="N201" i="5"/>
  <c r="N200" i="5"/>
  <c r="N199" i="5"/>
  <c r="N198" i="5"/>
  <c r="N197" i="5"/>
  <c r="N196" i="5"/>
  <c r="N195" i="5"/>
  <c r="N194" i="5"/>
  <c r="N193" i="5"/>
  <c r="N192" i="5"/>
  <c r="N191" i="5"/>
  <c r="N190" i="5"/>
  <c r="N189" i="5"/>
  <c r="N188" i="5"/>
  <c r="N187" i="5"/>
  <c r="N186" i="5"/>
  <c r="N185" i="5"/>
  <c r="N184" i="5"/>
  <c r="N183" i="5"/>
  <c r="N182" i="5"/>
  <c r="N181" i="5"/>
  <c r="N180" i="5"/>
  <c r="N179" i="5"/>
  <c r="N178" i="5"/>
  <c r="N177" i="5"/>
  <c r="N176" i="5"/>
  <c r="N175" i="5"/>
  <c r="N174" i="5"/>
  <c r="N173" i="5"/>
  <c r="N172" i="5"/>
  <c r="N171" i="5"/>
  <c r="N170" i="5"/>
  <c r="N169" i="5"/>
  <c r="N168" i="5"/>
  <c r="N167" i="5"/>
  <c r="N166" i="5"/>
  <c r="N165" i="5"/>
  <c r="N164" i="5"/>
  <c r="N163" i="5"/>
  <c r="N162" i="5"/>
  <c r="N161" i="5"/>
  <c r="N160" i="5"/>
  <c r="N159" i="5"/>
  <c r="N158" i="5"/>
  <c r="N157" i="5"/>
  <c r="N156" i="5"/>
  <c r="N155" i="5"/>
  <c r="N154" i="5"/>
  <c r="N153" i="5"/>
  <c r="N152" i="5"/>
  <c r="N151" i="5"/>
  <c r="N150" i="5"/>
  <c r="N149" i="5"/>
  <c r="N148" i="5"/>
  <c r="N147" i="5"/>
  <c r="N146" i="5"/>
  <c r="N145" i="5"/>
  <c r="N144" i="5"/>
  <c r="N143" i="5"/>
  <c r="N142" i="5"/>
  <c r="N141" i="5"/>
  <c r="N140" i="5"/>
  <c r="N139" i="5"/>
  <c r="N138" i="5"/>
  <c r="N137" i="5"/>
  <c r="N136" i="5"/>
  <c r="N135" i="5"/>
  <c r="N134" i="5"/>
  <c r="N133" i="5"/>
  <c r="N132" i="5"/>
  <c r="N131" i="5"/>
  <c r="N130" i="5"/>
  <c r="N129" i="5"/>
  <c r="N128" i="5"/>
  <c r="N127" i="5"/>
  <c r="N126" i="5"/>
  <c r="N125" i="5"/>
  <c r="N124" i="5"/>
  <c r="N123" i="5"/>
  <c r="N122" i="5"/>
  <c r="N121" i="5"/>
  <c r="N120" i="5"/>
  <c r="N119" i="5"/>
  <c r="N118" i="5"/>
  <c r="N117" i="5"/>
  <c r="N116" i="5"/>
  <c r="N115" i="5"/>
  <c r="N114" i="5"/>
  <c r="N113" i="5"/>
  <c r="N112" i="5"/>
  <c r="N111" i="5"/>
  <c r="N110" i="5"/>
  <c r="N109" i="5"/>
  <c r="N108" i="5"/>
  <c r="N107" i="5"/>
  <c r="N106" i="5"/>
  <c r="N105" i="5"/>
  <c r="N104" i="5"/>
  <c r="N103" i="5"/>
  <c r="N102" i="5"/>
  <c r="N101" i="5"/>
  <c r="N100" i="5"/>
  <c r="N99" i="5"/>
  <c r="N98" i="5"/>
  <c r="N97" i="5"/>
  <c r="N96" i="5"/>
  <c r="N95" i="5"/>
  <c r="N94" i="5"/>
  <c r="N93" i="5"/>
  <c r="N92" i="5"/>
  <c r="N91" i="5"/>
  <c r="N90" i="5"/>
  <c r="N89" i="5"/>
  <c r="N88" i="5"/>
  <c r="N87" i="5"/>
  <c r="N86" i="5"/>
  <c r="N85" i="5"/>
  <c r="N84" i="5"/>
  <c r="N83" i="5"/>
  <c r="N82" i="5"/>
  <c r="N81" i="5"/>
  <c r="N80" i="5"/>
  <c r="N79" i="5"/>
  <c r="N78" i="5"/>
  <c r="N77" i="5"/>
  <c r="N76" i="5"/>
  <c r="N75" i="5"/>
  <c r="N74" i="5"/>
  <c r="N73" i="5"/>
  <c r="N72" i="5"/>
  <c r="N71" i="5"/>
  <c r="N70" i="5"/>
  <c r="N69" i="5"/>
  <c r="N68" i="5"/>
  <c r="N67" i="5"/>
  <c r="N66" i="5"/>
  <c r="N65" i="5"/>
  <c r="N64" i="5"/>
  <c r="N63" i="5"/>
  <c r="N62" i="5"/>
  <c r="N61" i="5"/>
  <c r="N60" i="5"/>
  <c r="N59" i="5"/>
  <c r="N58" i="5"/>
  <c r="N57" i="5"/>
  <c r="N56" i="5"/>
  <c r="N55" i="5"/>
  <c r="N54" i="5"/>
  <c r="N53" i="5"/>
  <c r="N52" i="5"/>
  <c r="N51" i="5"/>
  <c r="N50" i="5"/>
  <c r="N49" i="5"/>
  <c r="N48" i="5"/>
  <c r="N47" i="5"/>
  <c r="N46" i="5"/>
  <c r="N45" i="5"/>
  <c r="N44" i="5"/>
  <c r="N43" i="5"/>
  <c r="N42" i="5"/>
  <c r="N41" i="5"/>
  <c r="N40" i="5"/>
  <c r="N39" i="5"/>
  <c r="N38" i="5"/>
  <c r="N37" i="5"/>
  <c r="N36" i="5"/>
  <c r="N35" i="5"/>
  <c r="N34" i="5"/>
  <c r="N33" i="5"/>
  <c r="N32" i="5"/>
  <c r="N31" i="5"/>
  <c r="N30" i="5"/>
  <c r="N29" i="5"/>
  <c r="N28" i="5"/>
  <c r="N27" i="5"/>
  <c r="N605" i="4"/>
  <c r="N604" i="4"/>
  <c r="N603" i="4"/>
  <c r="N602" i="4"/>
  <c r="N601" i="4"/>
  <c r="N600" i="4"/>
  <c r="N599" i="4"/>
  <c r="N598" i="4"/>
  <c r="N597" i="4"/>
  <c r="N596" i="4"/>
  <c r="N595" i="4"/>
  <c r="N594" i="4"/>
  <c r="N593" i="4"/>
  <c r="N592" i="4"/>
  <c r="N591" i="4"/>
  <c r="N590" i="4"/>
  <c r="N589" i="4"/>
  <c r="N588" i="4"/>
  <c r="N587" i="4"/>
  <c r="N586" i="4"/>
  <c r="N585" i="4"/>
  <c r="N584" i="4"/>
  <c r="N583" i="4"/>
  <c r="N582" i="4"/>
  <c r="N581" i="4"/>
  <c r="N580" i="4"/>
  <c r="N579" i="4"/>
  <c r="N578" i="4"/>
  <c r="N577" i="4"/>
  <c r="N576" i="4"/>
  <c r="N575" i="4"/>
  <c r="N574" i="4"/>
  <c r="N573" i="4"/>
  <c r="N572" i="4"/>
  <c r="N571" i="4"/>
  <c r="N570" i="4"/>
  <c r="N569" i="4"/>
  <c r="N568" i="4"/>
  <c r="N567" i="4"/>
  <c r="N566" i="4"/>
  <c r="N565" i="4"/>
  <c r="N564" i="4"/>
  <c r="N563" i="4"/>
  <c r="N562" i="4"/>
  <c r="N561" i="4"/>
  <c r="N560" i="4"/>
  <c r="N559" i="4"/>
  <c r="N558" i="4"/>
  <c r="N557" i="4"/>
  <c r="N556" i="4"/>
  <c r="N555" i="4"/>
  <c r="N554" i="4"/>
  <c r="N553" i="4"/>
  <c r="N552" i="4"/>
  <c r="N551" i="4"/>
  <c r="N550" i="4"/>
  <c r="N549" i="4"/>
  <c r="N548" i="4"/>
  <c r="N547" i="4"/>
  <c r="N546" i="4"/>
  <c r="N545" i="4"/>
  <c r="N544" i="4"/>
  <c r="N543" i="4"/>
  <c r="N542" i="4"/>
  <c r="N541" i="4"/>
  <c r="N540" i="4"/>
  <c r="N539" i="4"/>
  <c r="N538" i="4"/>
  <c r="N537" i="4"/>
  <c r="N536" i="4"/>
  <c r="N535" i="4"/>
  <c r="N534" i="4"/>
  <c r="N533" i="4"/>
  <c r="N532" i="4"/>
  <c r="N531" i="4"/>
  <c r="N530" i="4"/>
  <c r="N529" i="4"/>
  <c r="N528" i="4"/>
  <c r="N527" i="4"/>
  <c r="N526" i="4"/>
  <c r="N525" i="4"/>
  <c r="N524" i="4"/>
  <c r="N523" i="4"/>
  <c r="N522" i="4"/>
  <c r="N521" i="4"/>
  <c r="N520" i="4"/>
  <c r="N519" i="4"/>
  <c r="N518" i="4"/>
  <c r="N517" i="4"/>
  <c r="N516" i="4"/>
  <c r="N515" i="4"/>
  <c r="N514" i="4"/>
  <c r="N513" i="4"/>
  <c r="N512" i="4"/>
  <c r="N511" i="4"/>
  <c r="N510" i="4"/>
  <c r="N509" i="4"/>
  <c r="N508" i="4"/>
  <c r="N507" i="4"/>
  <c r="N506" i="4"/>
  <c r="N505" i="4"/>
  <c r="N504" i="4"/>
  <c r="N503" i="4"/>
  <c r="N502" i="4"/>
  <c r="N501" i="4"/>
  <c r="N500" i="4"/>
  <c r="N499" i="4"/>
  <c r="N498" i="4"/>
  <c r="N497" i="4"/>
  <c r="N496" i="4"/>
  <c r="N495" i="4"/>
  <c r="N494" i="4"/>
  <c r="N493" i="4"/>
  <c r="N492" i="4"/>
  <c r="N491" i="4"/>
  <c r="N490" i="4"/>
  <c r="N489" i="4"/>
  <c r="N488" i="4"/>
  <c r="N487" i="4"/>
  <c r="N486" i="4"/>
  <c r="N485" i="4"/>
  <c r="N484" i="4"/>
  <c r="N483" i="4"/>
  <c r="N482" i="4"/>
  <c r="N481" i="4"/>
  <c r="N480" i="4"/>
  <c r="N479" i="4"/>
  <c r="N478" i="4"/>
  <c r="N477" i="4"/>
  <c r="N476" i="4"/>
  <c r="N475" i="4"/>
  <c r="N474" i="4"/>
  <c r="N473" i="4"/>
  <c r="N472" i="4"/>
  <c r="N471" i="4"/>
  <c r="N470" i="4"/>
  <c r="N469" i="4"/>
  <c r="N468" i="4"/>
  <c r="N467" i="4"/>
  <c r="N466" i="4"/>
  <c r="N465" i="4"/>
  <c r="N464" i="4"/>
  <c r="N463" i="4"/>
  <c r="N462" i="4"/>
  <c r="N461" i="4"/>
  <c r="N460" i="4"/>
  <c r="N459" i="4"/>
  <c r="N458" i="4"/>
  <c r="N457" i="4"/>
  <c r="N456" i="4"/>
  <c r="N455" i="4"/>
  <c r="N454" i="4"/>
  <c r="N453" i="4"/>
  <c r="N452" i="4"/>
  <c r="N451" i="4"/>
  <c r="N450" i="4"/>
  <c r="N449" i="4"/>
  <c r="N448" i="4"/>
  <c r="N447" i="4"/>
  <c r="N446" i="4"/>
  <c r="N445" i="4"/>
  <c r="N444" i="4"/>
  <c r="N443" i="4"/>
  <c r="N442" i="4"/>
  <c r="N441" i="4"/>
  <c r="N440" i="4"/>
  <c r="N439" i="4"/>
  <c r="N438" i="4"/>
  <c r="N437" i="4"/>
  <c r="N436" i="4"/>
  <c r="N435" i="4"/>
  <c r="N434" i="4"/>
  <c r="N433" i="4"/>
  <c r="N432" i="4"/>
  <c r="N431" i="4"/>
  <c r="N430" i="4"/>
  <c r="N429" i="4"/>
  <c r="N428" i="4"/>
  <c r="N427" i="4"/>
  <c r="N426" i="4"/>
  <c r="N425" i="4"/>
  <c r="N424" i="4"/>
  <c r="N423" i="4"/>
  <c r="N422" i="4"/>
  <c r="N421" i="4"/>
  <c r="N420" i="4"/>
  <c r="N419" i="4"/>
  <c r="N418" i="4"/>
  <c r="N417" i="4"/>
  <c r="N416" i="4"/>
  <c r="N415" i="4"/>
  <c r="N414" i="4"/>
  <c r="N413" i="4"/>
  <c r="N412" i="4"/>
  <c r="N411" i="4"/>
  <c r="N410" i="4"/>
  <c r="N409" i="4"/>
  <c r="N408" i="4"/>
  <c r="N407" i="4"/>
  <c r="N406" i="4"/>
  <c r="N405" i="4"/>
  <c r="N404" i="4"/>
  <c r="N403" i="4"/>
  <c r="N402" i="4"/>
  <c r="N401" i="4"/>
  <c r="N400" i="4"/>
  <c r="N399" i="4"/>
  <c r="N398" i="4"/>
  <c r="N397" i="4"/>
  <c r="N396" i="4"/>
  <c r="N395" i="4"/>
  <c r="N394" i="4"/>
  <c r="N393" i="4"/>
  <c r="N392" i="4"/>
  <c r="N391" i="4"/>
  <c r="N390" i="4"/>
  <c r="N389" i="4"/>
  <c r="N388" i="4"/>
  <c r="N387" i="4"/>
  <c r="N386" i="4"/>
  <c r="N385" i="4"/>
  <c r="N384" i="4"/>
  <c r="N383" i="4"/>
  <c r="N382" i="4"/>
  <c r="N381" i="4"/>
  <c r="N380" i="4"/>
  <c r="N379" i="4"/>
  <c r="N378" i="4"/>
  <c r="N377" i="4"/>
  <c r="N376" i="4"/>
  <c r="N375" i="4"/>
  <c r="N374" i="4"/>
  <c r="N373" i="4"/>
  <c r="N372" i="4"/>
  <c r="N371" i="4"/>
  <c r="N370" i="4"/>
  <c r="N369" i="4"/>
  <c r="N368" i="4"/>
  <c r="N367" i="4"/>
  <c r="N366" i="4"/>
  <c r="N365" i="4"/>
  <c r="N364" i="4"/>
  <c r="N363" i="4"/>
  <c r="N362" i="4"/>
  <c r="N361" i="4"/>
  <c r="N360" i="4"/>
  <c r="N359" i="4"/>
  <c r="N358" i="4"/>
  <c r="N357" i="4"/>
  <c r="N356" i="4"/>
  <c r="N355" i="4"/>
  <c r="N354" i="4"/>
  <c r="N353" i="4"/>
  <c r="N352" i="4"/>
  <c r="N351" i="4"/>
  <c r="N350" i="4"/>
  <c r="N349" i="4"/>
  <c r="N348" i="4"/>
  <c r="N347" i="4"/>
  <c r="N346" i="4"/>
  <c r="N345" i="4"/>
  <c r="N344" i="4"/>
  <c r="N343" i="4"/>
  <c r="N342" i="4"/>
  <c r="N341" i="4"/>
  <c r="N340" i="4"/>
  <c r="N339" i="4"/>
  <c r="N338" i="4"/>
  <c r="N337" i="4"/>
  <c r="N336" i="4"/>
  <c r="N335" i="4"/>
  <c r="N334" i="4"/>
  <c r="N333" i="4"/>
  <c r="N332" i="4"/>
  <c r="N331" i="4"/>
  <c r="N330" i="4"/>
  <c r="N329" i="4"/>
  <c r="N328" i="4"/>
  <c r="N327" i="4"/>
  <c r="N326" i="4"/>
  <c r="N325" i="4"/>
  <c r="N324" i="4"/>
  <c r="N323" i="4"/>
  <c r="N322" i="4"/>
  <c r="N321" i="4"/>
  <c r="N320" i="4"/>
  <c r="N319" i="4"/>
  <c r="N318" i="4"/>
  <c r="N317" i="4"/>
  <c r="N316" i="4"/>
  <c r="N315" i="4"/>
  <c r="N314" i="4"/>
  <c r="N313" i="4"/>
  <c r="N312" i="4"/>
  <c r="N311" i="4"/>
  <c r="N310" i="4"/>
  <c r="N309" i="4"/>
  <c r="N308" i="4"/>
  <c r="N307" i="4"/>
  <c r="N306" i="4"/>
  <c r="N305" i="4"/>
  <c r="N304" i="4"/>
  <c r="N303" i="4"/>
  <c r="N302" i="4"/>
  <c r="N301" i="4"/>
  <c r="N300" i="4"/>
  <c r="N299" i="4"/>
  <c r="N298" i="4"/>
  <c r="N297" i="4"/>
  <c r="N296" i="4"/>
  <c r="N295" i="4"/>
  <c r="N294" i="4"/>
  <c r="N293" i="4"/>
  <c r="N292" i="4"/>
  <c r="N291" i="4"/>
  <c r="N290" i="4"/>
  <c r="N289" i="4"/>
  <c r="N288" i="4"/>
  <c r="N287" i="4"/>
  <c r="N286" i="4"/>
  <c r="N285" i="4"/>
  <c r="N284" i="4"/>
  <c r="N283" i="4"/>
  <c r="N282" i="4"/>
  <c r="N281" i="4"/>
  <c r="N280" i="4"/>
  <c r="N279" i="4"/>
  <c r="N278" i="4"/>
  <c r="N277" i="4"/>
  <c r="N276" i="4"/>
  <c r="N275" i="4"/>
  <c r="N274" i="4"/>
  <c r="N273" i="4"/>
  <c r="N272" i="4"/>
  <c r="N271" i="4"/>
  <c r="N270" i="4"/>
  <c r="N269" i="4"/>
  <c r="N268" i="4"/>
  <c r="N267" i="4"/>
  <c r="N266" i="4"/>
  <c r="N265" i="4"/>
  <c r="N264" i="4"/>
  <c r="N263" i="4"/>
  <c r="N262" i="4"/>
  <c r="N261" i="4"/>
  <c r="N260" i="4"/>
  <c r="N259" i="4"/>
  <c r="N258" i="4"/>
  <c r="N257" i="4"/>
  <c r="N256" i="4"/>
  <c r="N255" i="4"/>
  <c r="N254" i="4"/>
  <c r="N253" i="4"/>
  <c r="N252" i="4"/>
  <c r="N251" i="4"/>
  <c r="N250" i="4"/>
  <c r="N249" i="4"/>
  <c r="N248" i="4"/>
  <c r="N247" i="4"/>
  <c r="N246" i="4"/>
  <c r="N245" i="4"/>
  <c r="N244" i="4"/>
  <c r="N243" i="4"/>
  <c r="N242" i="4"/>
  <c r="N241" i="4"/>
  <c r="N240" i="4"/>
  <c r="N239" i="4"/>
  <c r="N238" i="4"/>
  <c r="N237" i="4"/>
  <c r="N236" i="4"/>
  <c r="N235" i="4"/>
  <c r="N234" i="4"/>
  <c r="N233" i="4"/>
  <c r="N232" i="4"/>
  <c r="N231" i="4"/>
  <c r="N230" i="4"/>
  <c r="N229" i="4"/>
  <c r="N228" i="4"/>
  <c r="N227" i="4"/>
  <c r="N226" i="4"/>
  <c r="N225" i="4"/>
  <c r="N224" i="4"/>
  <c r="N223" i="4"/>
  <c r="N222" i="4"/>
  <c r="N221" i="4"/>
  <c r="N220" i="4"/>
  <c r="N219" i="4"/>
  <c r="N218" i="4"/>
  <c r="N217" i="4"/>
  <c r="N216" i="4"/>
  <c r="N215" i="4"/>
  <c r="N214" i="4"/>
  <c r="N213" i="4"/>
  <c r="N212" i="4"/>
  <c r="N211" i="4"/>
  <c r="N210" i="4"/>
  <c r="N209" i="4"/>
  <c r="N208" i="4"/>
  <c r="N207" i="4"/>
  <c r="N206" i="4"/>
  <c r="N205" i="4"/>
  <c r="N204" i="4"/>
  <c r="N203" i="4"/>
  <c r="N202" i="4"/>
  <c r="N201" i="4"/>
  <c r="N200" i="4"/>
  <c r="N199" i="4"/>
  <c r="N198" i="4"/>
  <c r="N197" i="4"/>
  <c r="N196" i="4"/>
  <c r="N195" i="4"/>
  <c r="N194" i="4"/>
  <c r="N193" i="4"/>
  <c r="N192" i="4"/>
  <c r="N191" i="4"/>
  <c r="N190" i="4"/>
  <c r="N189" i="4"/>
  <c r="N188" i="4"/>
  <c r="N187" i="4"/>
  <c r="N186" i="4"/>
  <c r="N185" i="4"/>
  <c r="N184" i="4"/>
  <c r="N183" i="4"/>
  <c r="N182" i="4"/>
  <c r="N181" i="4"/>
  <c r="N180" i="4"/>
  <c r="N179" i="4"/>
  <c r="N178" i="4"/>
  <c r="N177" i="4"/>
  <c r="N176" i="4"/>
  <c r="N175" i="4"/>
  <c r="N174" i="4"/>
  <c r="N173" i="4"/>
  <c r="N172" i="4"/>
  <c r="N171" i="4"/>
  <c r="N170" i="4"/>
  <c r="N169" i="4"/>
  <c r="N168" i="4"/>
  <c r="N167" i="4"/>
  <c r="N166" i="4"/>
  <c r="N165" i="4"/>
  <c r="N164" i="4"/>
  <c r="N163" i="4"/>
  <c r="N162" i="4"/>
  <c r="N161" i="4"/>
  <c r="N160" i="4"/>
  <c r="N159" i="4"/>
  <c r="N158" i="4"/>
  <c r="N157" i="4"/>
  <c r="N156" i="4"/>
  <c r="N155" i="4"/>
  <c r="N154" i="4"/>
  <c r="N153" i="4"/>
  <c r="N152" i="4"/>
  <c r="N151" i="4"/>
  <c r="N150" i="4"/>
  <c r="N149" i="4"/>
  <c r="N148" i="4"/>
  <c r="N147" i="4"/>
  <c r="N146" i="4"/>
  <c r="N145" i="4"/>
  <c r="N144" i="4"/>
  <c r="N143" i="4"/>
  <c r="N142" i="4"/>
  <c r="N141" i="4"/>
  <c r="N140" i="4"/>
  <c r="N139" i="4"/>
  <c r="N138" i="4"/>
  <c r="N137" i="4"/>
  <c r="N136" i="4"/>
  <c r="N135" i="4"/>
  <c r="N134" i="4"/>
  <c r="N133" i="4"/>
  <c r="N132" i="4"/>
  <c r="N131" i="4"/>
  <c r="N130" i="4"/>
  <c r="N129" i="4"/>
  <c r="N128" i="4"/>
  <c r="N127" i="4"/>
  <c r="N126" i="4"/>
  <c r="N125" i="4"/>
  <c r="N124" i="4"/>
  <c r="N123" i="4"/>
  <c r="N122" i="4"/>
  <c r="N121" i="4"/>
  <c r="N120" i="4"/>
  <c r="N119" i="4"/>
  <c r="N118" i="4"/>
  <c r="N117" i="4"/>
  <c r="N116" i="4"/>
  <c r="N115" i="4"/>
  <c r="N114" i="4"/>
  <c r="N113" i="4"/>
  <c r="N112" i="4"/>
  <c r="N111" i="4"/>
  <c r="N110" i="4"/>
  <c r="N109" i="4"/>
  <c r="N108" i="4"/>
  <c r="N107" i="4"/>
  <c r="N106" i="4"/>
  <c r="N105" i="4"/>
  <c r="N104" i="4"/>
  <c r="N103" i="4"/>
  <c r="N102" i="4"/>
  <c r="N101" i="4"/>
  <c r="N100" i="4"/>
  <c r="N99" i="4"/>
  <c r="N98" i="4"/>
  <c r="N97" i="4"/>
  <c r="N96" i="4"/>
  <c r="N95" i="4"/>
  <c r="N94" i="4"/>
  <c r="N93" i="4"/>
  <c r="N92" i="4"/>
  <c r="N91" i="4"/>
  <c r="N90" i="4"/>
  <c r="N89" i="4"/>
  <c r="N88" i="4"/>
  <c r="N87" i="4"/>
  <c r="N86" i="4"/>
  <c r="N85" i="4"/>
  <c r="N84" i="4"/>
  <c r="N83" i="4"/>
  <c r="N82" i="4"/>
  <c r="N81" i="4"/>
  <c r="N80" i="4"/>
  <c r="N79" i="4"/>
  <c r="N78" i="4"/>
  <c r="N77" i="4"/>
  <c r="N76" i="4"/>
  <c r="N75" i="4"/>
  <c r="N74" i="4"/>
  <c r="N73" i="4"/>
  <c r="N72" i="4"/>
  <c r="N71" i="4"/>
  <c r="N70" i="4"/>
  <c r="N69" i="4"/>
  <c r="N68" i="4"/>
  <c r="N67" i="4"/>
  <c r="N66" i="4"/>
  <c r="N65" i="4"/>
  <c r="N64" i="4"/>
  <c r="N63" i="4"/>
  <c r="N62" i="4"/>
  <c r="N61" i="4"/>
  <c r="N60" i="4"/>
  <c r="N59" i="4"/>
  <c r="N58" i="4"/>
  <c r="N57" i="4"/>
  <c r="N56" i="4"/>
  <c r="N55" i="4"/>
  <c r="N54" i="4"/>
  <c r="N53" i="4"/>
  <c r="N52" i="4"/>
  <c r="N51" i="4"/>
  <c r="N50" i="4"/>
  <c r="N49" i="4"/>
  <c r="N48" i="4"/>
  <c r="N47" i="4"/>
  <c r="N46" i="4"/>
  <c r="N45" i="4"/>
  <c r="N44" i="4"/>
  <c r="N43" i="4"/>
  <c r="N42" i="4"/>
  <c r="N41" i="4"/>
  <c r="N40" i="4"/>
  <c r="N39" i="4"/>
  <c r="N38" i="4"/>
  <c r="N37" i="4"/>
  <c r="N36" i="4"/>
  <c r="N35" i="4"/>
  <c r="N34" i="4"/>
  <c r="N33" i="4"/>
  <c r="N32" i="4"/>
  <c r="N605" i="3"/>
  <c r="N604" i="3"/>
  <c r="N603" i="3"/>
  <c r="N602" i="3"/>
  <c r="N601" i="3"/>
  <c r="N600" i="3"/>
  <c r="N599" i="3"/>
  <c r="N598" i="3"/>
  <c r="N597" i="3"/>
  <c r="N596" i="3"/>
  <c r="N595" i="3"/>
  <c r="N594" i="3"/>
  <c r="N593" i="3"/>
  <c r="N592" i="3"/>
  <c r="N591" i="3"/>
  <c r="N590" i="3"/>
  <c r="N589" i="3"/>
  <c r="N588" i="3"/>
  <c r="N587" i="3"/>
  <c r="N586" i="3"/>
  <c r="N585" i="3"/>
  <c r="N584" i="3"/>
  <c r="N583" i="3"/>
  <c r="N582" i="3"/>
  <c r="N581" i="3"/>
  <c r="N580" i="3"/>
  <c r="N579" i="3"/>
  <c r="N578" i="3"/>
  <c r="N577" i="3"/>
  <c r="N576" i="3"/>
  <c r="N575" i="3"/>
  <c r="N574" i="3"/>
  <c r="N573" i="3"/>
  <c r="N572" i="3"/>
  <c r="N571" i="3"/>
  <c r="N570" i="3"/>
  <c r="N569" i="3"/>
  <c r="N568" i="3"/>
  <c r="N567" i="3"/>
  <c r="N566" i="3"/>
  <c r="N565" i="3"/>
  <c r="N564" i="3"/>
  <c r="N563" i="3"/>
  <c r="N562" i="3"/>
  <c r="N561" i="3"/>
  <c r="N560" i="3"/>
  <c r="N559" i="3"/>
  <c r="N558" i="3"/>
  <c r="N557" i="3"/>
  <c r="N556" i="3"/>
  <c r="N555" i="3"/>
  <c r="N554" i="3"/>
  <c r="N553" i="3"/>
  <c r="N552" i="3"/>
  <c r="N551" i="3"/>
  <c r="N550" i="3"/>
  <c r="N549" i="3"/>
  <c r="N548" i="3"/>
  <c r="N547" i="3"/>
  <c r="N546" i="3"/>
  <c r="N545" i="3"/>
  <c r="N544" i="3"/>
  <c r="N543" i="3"/>
  <c r="N542" i="3"/>
  <c r="N541" i="3"/>
  <c r="N540" i="3"/>
  <c r="N539" i="3"/>
  <c r="N538" i="3"/>
  <c r="N537" i="3"/>
  <c r="N536" i="3"/>
  <c r="N535" i="3"/>
  <c r="N534" i="3"/>
  <c r="N533" i="3"/>
  <c r="N532" i="3"/>
  <c r="N531" i="3"/>
  <c r="N530" i="3"/>
  <c r="N529" i="3"/>
  <c r="N528" i="3"/>
  <c r="N527" i="3"/>
  <c r="N526" i="3"/>
  <c r="N525" i="3"/>
  <c r="N524" i="3"/>
  <c r="N523" i="3"/>
  <c r="N522" i="3"/>
  <c r="N521" i="3"/>
  <c r="N520" i="3"/>
  <c r="N519" i="3"/>
  <c r="N518" i="3"/>
  <c r="N517" i="3"/>
  <c r="N516" i="3"/>
  <c r="N515" i="3"/>
  <c r="N514" i="3"/>
  <c r="N513" i="3"/>
  <c r="N512" i="3"/>
  <c r="N511" i="3"/>
  <c r="N510" i="3"/>
  <c r="N509" i="3"/>
  <c r="N508" i="3"/>
  <c r="N507" i="3"/>
  <c r="N506" i="3"/>
  <c r="N505" i="3"/>
  <c r="N504" i="3"/>
  <c r="N503" i="3"/>
  <c r="N502" i="3"/>
  <c r="N501" i="3"/>
  <c r="N500" i="3"/>
  <c r="N499" i="3"/>
  <c r="N498" i="3"/>
  <c r="N497" i="3"/>
  <c r="N496" i="3"/>
  <c r="N495" i="3"/>
  <c r="N494" i="3"/>
  <c r="N493" i="3"/>
  <c r="N492" i="3"/>
  <c r="N491" i="3"/>
  <c r="N490" i="3"/>
  <c r="N489" i="3"/>
  <c r="N488" i="3"/>
  <c r="N487" i="3"/>
  <c r="N486" i="3"/>
  <c r="N485" i="3"/>
  <c r="N484" i="3"/>
  <c r="N483" i="3"/>
  <c r="N482" i="3"/>
  <c r="N481" i="3"/>
  <c r="N480" i="3"/>
  <c r="N479" i="3"/>
  <c r="N478" i="3"/>
  <c r="N477" i="3"/>
  <c r="N476" i="3"/>
  <c r="N475" i="3"/>
  <c r="N474" i="3"/>
  <c r="N473" i="3"/>
  <c r="N472" i="3"/>
  <c r="N471" i="3"/>
  <c r="N470" i="3"/>
  <c r="N469" i="3"/>
  <c r="N468" i="3"/>
  <c r="N467" i="3"/>
  <c r="N466" i="3"/>
  <c r="N465" i="3"/>
  <c r="N464" i="3"/>
  <c r="N463" i="3"/>
  <c r="N462" i="3"/>
  <c r="N461" i="3"/>
  <c r="N460" i="3"/>
  <c r="N459" i="3"/>
  <c r="N458" i="3"/>
  <c r="N457" i="3"/>
  <c r="N456" i="3"/>
  <c r="N455" i="3"/>
  <c r="N454" i="3"/>
  <c r="N453" i="3"/>
  <c r="N452" i="3"/>
  <c r="N451" i="3"/>
  <c r="N450" i="3"/>
  <c r="N449" i="3"/>
  <c r="N448" i="3"/>
  <c r="N447" i="3"/>
  <c r="N446" i="3"/>
  <c r="N445" i="3"/>
  <c r="N444" i="3"/>
  <c r="N443" i="3"/>
  <c r="N442" i="3"/>
  <c r="N441" i="3"/>
  <c r="N440" i="3"/>
  <c r="N439" i="3"/>
  <c r="N438" i="3"/>
  <c r="N437" i="3"/>
  <c r="N436" i="3"/>
  <c r="N435" i="3"/>
  <c r="N434" i="3"/>
  <c r="N433" i="3"/>
  <c r="N432" i="3"/>
  <c r="N431" i="3"/>
  <c r="N430" i="3"/>
  <c r="N429" i="3"/>
  <c r="N428" i="3"/>
  <c r="N427" i="3"/>
  <c r="N426" i="3"/>
  <c r="N425" i="3"/>
  <c r="N424" i="3"/>
  <c r="N423" i="3"/>
  <c r="N422" i="3"/>
  <c r="N421" i="3"/>
  <c r="N420" i="3"/>
  <c r="N419" i="3"/>
  <c r="N418" i="3"/>
  <c r="N417" i="3"/>
  <c r="N416" i="3"/>
  <c r="N415" i="3"/>
  <c r="N414" i="3"/>
  <c r="N413" i="3"/>
  <c r="N412" i="3"/>
  <c r="N411" i="3"/>
  <c r="N410" i="3"/>
  <c r="N409" i="3"/>
  <c r="N408" i="3"/>
  <c r="N407" i="3"/>
  <c r="N406" i="3"/>
  <c r="N405" i="3"/>
  <c r="N404" i="3"/>
  <c r="N403" i="3"/>
  <c r="N402" i="3"/>
  <c r="N401" i="3"/>
  <c r="N400" i="3"/>
  <c r="N399" i="3"/>
  <c r="N398" i="3"/>
  <c r="N397" i="3"/>
  <c r="N396" i="3"/>
  <c r="N395" i="3"/>
  <c r="N394" i="3"/>
  <c r="N393" i="3"/>
  <c r="N392" i="3"/>
  <c r="N391" i="3"/>
  <c r="N390" i="3"/>
  <c r="N389" i="3"/>
  <c r="N388" i="3"/>
  <c r="N387" i="3"/>
  <c r="N386" i="3"/>
  <c r="N385" i="3"/>
  <c r="N384" i="3"/>
  <c r="N383" i="3"/>
  <c r="N382" i="3"/>
  <c r="N381" i="3"/>
  <c r="N380" i="3"/>
  <c r="N379" i="3"/>
  <c r="N378" i="3"/>
  <c r="N377" i="3"/>
  <c r="N376" i="3"/>
  <c r="N375" i="3"/>
  <c r="N374" i="3"/>
  <c r="N373" i="3"/>
  <c r="N372" i="3"/>
  <c r="N371" i="3"/>
  <c r="N370" i="3"/>
  <c r="N369" i="3"/>
  <c r="N368" i="3"/>
  <c r="N367" i="3"/>
  <c r="N366" i="3"/>
  <c r="N365" i="3"/>
  <c r="N364" i="3"/>
  <c r="N363" i="3"/>
  <c r="N362" i="3"/>
  <c r="N361" i="3"/>
  <c r="N360" i="3"/>
  <c r="N359" i="3"/>
  <c r="N358" i="3"/>
  <c r="N357" i="3"/>
  <c r="N356" i="3"/>
  <c r="N355" i="3"/>
  <c r="N354" i="3"/>
  <c r="N353" i="3"/>
  <c r="N352" i="3"/>
  <c r="N351" i="3"/>
  <c r="N350" i="3"/>
  <c r="N349" i="3"/>
  <c r="N348" i="3"/>
  <c r="N347" i="3"/>
  <c r="N346" i="3"/>
  <c r="N345" i="3"/>
  <c r="N344" i="3"/>
  <c r="N343" i="3"/>
  <c r="N342" i="3"/>
  <c r="N341" i="3"/>
  <c r="N340" i="3"/>
  <c r="N339" i="3"/>
  <c r="N338" i="3"/>
  <c r="N337" i="3"/>
  <c r="N336" i="3"/>
  <c r="N335" i="3"/>
  <c r="N334" i="3"/>
  <c r="N333" i="3"/>
  <c r="N332" i="3"/>
  <c r="N331" i="3"/>
  <c r="N330" i="3"/>
  <c r="N329" i="3"/>
  <c r="N328" i="3"/>
  <c r="N327" i="3"/>
  <c r="N326" i="3"/>
  <c r="N325" i="3"/>
  <c r="N324" i="3"/>
  <c r="N323" i="3"/>
  <c r="N322" i="3"/>
  <c r="N321" i="3"/>
  <c r="N320" i="3"/>
  <c r="N319" i="3"/>
  <c r="N318" i="3"/>
  <c r="N317" i="3"/>
  <c r="N316" i="3"/>
  <c r="N315" i="3"/>
  <c r="N314" i="3"/>
  <c r="N313" i="3"/>
  <c r="N312" i="3"/>
  <c r="N311" i="3"/>
  <c r="N310" i="3"/>
  <c r="N309" i="3"/>
  <c r="N308" i="3"/>
  <c r="N307" i="3"/>
  <c r="N306" i="3"/>
  <c r="N305" i="3"/>
  <c r="N304" i="3"/>
  <c r="N303" i="3"/>
  <c r="N302" i="3"/>
  <c r="N301" i="3"/>
  <c r="N300" i="3"/>
  <c r="N299" i="3"/>
  <c r="N298" i="3"/>
  <c r="N297" i="3"/>
  <c r="N296" i="3"/>
  <c r="N295" i="3"/>
  <c r="N294" i="3"/>
  <c r="N293" i="3"/>
  <c r="N292" i="3"/>
  <c r="N291" i="3"/>
  <c r="N290" i="3"/>
  <c r="N289" i="3"/>
  <c r="N288" i="3"/>
  <c r="N287" i="3"/>
  <c r="N286" i="3"/>
  <c r="N285" i="3"/>
  <c r="N284" i="3"/>
  <c r="N283" i="3"/>
  <c r="N282" i="3"/>
  <c r="N281" i="3"/>
  <c r="N280" i="3"/>
  <c r="N279" i="3"/>
  <c r="N278" i="3"/>
  <c r="N277" i="3"/>
  <c r="N276" i="3"/>
  <c r="N275" i="3"/>
  <c r="N274" i="3"/>
  <c r="N273" i="3"/>
  <c r="N272" i="3"/>
  <c r="N271" i="3"/>
  <c r="N270" i="3"/>
  <c r="N269" i="3"/>
  <c r="N268" i="3"/>
  <c r="N267" i="3"/>
  <c r="N266" i="3"/>
  <c r="N265" i="3"/>
  <c r="N264" i="3"/>
  <c r="N263" i="3"/>
  <c r="N262" i="3"/>
  <c r="N261" i="3"/>
  <c r="N260" i="3"/>
  <c r="N259" i="3"/>
  <c r="N258" i="3"/>
  <c r="N257" i="3"/>
  <c r="N256" i="3"/>
  <c r="N255" i="3"/>
  <c r="N254" i="3"/>
  <c r="N253" i="3"/>
  <c r="N252" i="3"/>
  <c r="N251" i="3"/>
  <c r="N250" i="3"/>
  <c r="N249" i="3"/>
  <c r="N248" i="3"/>
  <c r="N247" i="3"/>
  <c r="N246" i="3"/>
  <c r="N245" i="3"/>
  <c r="N244" i="3"/>
  <c r="N243" i="3"/>
  <c r="N242" i="3"/>
  <c r="N241" i="3"/>
  <c r="N240" i="3"/>
  <c r="N239" i="3"/>
  <c r="N238" i="3"/>
  <c r="N237" i="3"/>
  <c r="N236" i="3"/>
  <c r="N235" i="3"/>
  <c r="N234" i="3"/>
  <c r="N233" i="3"/>
  <c r="N232" i="3"/>
  <c r="N231" i="3"/>
  <c r="N230" i="3"/>
  <c r="N229" i="3"/>
  <c r="N228" i="3"/>
  <c r="N227" i="3"/>
  <c r="N226" i="3"/>
  <c r="N225" i="3"/>
  <c r="N224" i="3"/>
  <c r="N223" i="3"/>
  <c r="N222" i="3"/>
  <c r="N221" i="3"/>
  <c r="N220" i="3"/>
  <c r="N219" i="3"/>
  <c r="N218" i="3"/>
  <c r="N217" i="3"/>
  <c r="N216" i="3"/>
  <c r="N215" i="3"/>
  <c r="N214" i="3"/>
  <c r="N213" i="3"/>
  <c r="N212" i="3"/>
  <c r="N211" i="3"/>
  <c r="N210" i="3"/>
  <c r="N209" i="3"/>
  <c r="N208" i="3"/>
  <c r="N207" i="3"/>
  <c r="N206" i="3"/>
  <c r="N205" i="3"/>
  <c r="N204" i="3"/>
  <c r="N203" i="3"/>
  <c r="N202" i="3"/>
  <c r="N201" i="3"/>
  <c r="N200" i="3"/>
  <c r="N199" i="3"/>
  <c r="N198" i="3"/>
  <c r="N197" i="3"/>
  <c r="N196" i="3"/>
  <c r="N195" i="3"/>
  <c r="N194" i="3"/>
  <c r="N193" i="3"/>
  <c r="N192" i="3"/>
  <c r="N191" i="3"/>
  <c r="N190" i="3"/>
  <c r="N189" i="3"/>
  <c r="N188" i="3"/>
  <c r="N187" i="3"/>
  <c r="N186" i="3"/>
  <c r="N185" i="3"/>
  <c r="N184" i="3"/>
  <c r="N183" i="3"/>
  <c r="N182" i="3"/>
  <c r="N181" i="3"/>
  <c r="N180" i="3"/>
  <c r="N179" i="3"/>
  <c r="N178" i="3"/>
  <c r="N177" i="3"/>
  <c r="N176" i="3"/>
  <c r="N175" i="3"/>
  <c r="N174" i="3"/>
  <c r="N173" i="3"/>
  <c r="N172" i="3"/>
  <c r="N171" i="3"/>
  <c r="N170" i="3"/>
  <c r="N169" i="3"/>
  <c r="N168" i="3"/>
  <c r="N167" i="3"/>
  <c r="N166" i="3"/>
  <c r="N165" i="3"/>
  <c r="N164" i="3"/>
  <c r="N163" i="3"/>
  <c r="N162" i="3"/>
  <c r="N161" i="3"/>
  <c r="N160" i="3"/>
  <c r="N159" i="3"/>
  <c r="N158" i="3"/>
  <c r="N157" i="3"/>
  <c r="N156" i="3"/>
  <c r="N155" i="3"/>
  <c r="N154" i="3"/>
  <c r="N153" i="3"/>
  <c r="N152" i="3"/>
  <c r="N151" i="3"/>
  <c r="N150" i="3"/>
  <c r="N149" i="3"/>
  <c r="N148" i="3"/>
  <c r="N147" i="3"/>
  <c r="N146" i="3"/>
  <c r="N145" i="3"/>
  <c r="N144" i="3"/>
  <c r="N143" i="3"/>
  <c r="N142" i="3"/>
  <c r="H142" i="3" s="1"/>
  <c r="N141" i="3"/>
  <c r="N140" i="3"/>
  <c r="N139" i="3"/>
  <c r="N138" i="3"/>
  <c r="N137" i="3"/>
  <c r="N136" i="3"/>
  <c r="N135" i="3"/>
  <c r="N134" i="3"/>
  <c r="N133" i="3"/>
  <c r="N132" i="3"/>
  <c r="N131" i="3"/>
  <c r="N130" i="3"/>
  <c r="N129" i="3"/>
  <c r="N128" i="3"/>
  <c r="N127" i="3"/>
  <c r="N126" i="3"/>
  <c r="N125" i="3"/>
  <c r="N124" i="3"/>
  <c r="N123" i="3"/>
  <c r="N122" i="3"/>
  <c r="N121" i="3"/>
  <c r="N120" i="3"/>
  <c r="N119" i="3"/>
  <c r="N118" i="3"/>
  <c r="N117" i="3"/>
  <c r="N116" i="3"/>
  <c r="N115" i="3"/>
  <c r="N114" i="3"/>
  <c r="N113" i="3"/>
  <c r="N112" i="3"/>
  <c r="N111" i="3"/>
  <c r="N110" i="3"/>
  <c r="N109" i="3"/>
  <c r="N108" i="3"/>
  <c r="N107" i="3"/>
  <c r="N106" i="3"/>
  <c r="N105" i="3"/>
  <c r="N104" i="3"/>
  <c r="N103" i="3"/>
  <c r="N102" i="3"/>
  <c r="N101" i="3"/>
  <c r="N100" i="3"/>
  <c r="N99" i="3"/>
  <c r="N98" i="3"/>
  <c r="N97" i="3"/>
  <c r="N96" i="3"/>
  <c r="N95" i="3"/>
  <c r="N94" i="3"/>
  <c r="N93" i="3"/>
  <c r="N92" i="3"/>
  <c r="N91" i="3"/>
  <c r="N90" i="3"/>
  <c r="N89" i="3"/>
  <c r="N88" i="3"/>
  <c r="N87" i="3"/>
  <c r="N86" i="3"/>
  <c r="N85" i="3"/>
  <c r="N84" i="3"/>
  <c r="N83" i="3"/>
  <c r="N82" i="3"/>
  <c r="N81" i="3"/>
  <c r="N80" i="3"/>
  <c r="N79" i="3"/>
  <c r="N78" i="3"/>
  <c r="N77" i="3"/>
  <c r="N76" i="3"/>
  <c r="N75" i="3"/>
  <c r="N74" i="3"/>
  <c r="N73" i="3"/>
  <c r="N72" i="3"/>
  <c r="N71" i="3"/>
  <c r="N70" i="3"/>
  <c r="N69" i="3"/>
  <c r="N68" i="3"/>
  <c r="N67" i="3"/>
  <c r="N66" i="3"/>
  <c r="N65" i="3"/>
  <c r="N64" i="3"/>
  <c r="N63" i="3"/>
  <c r="N62" i="3"/>
  <c r="N61" i="3"/>
  <c r="N60" i="3"/>
  <c r="N59" i="3"/>
  <c r="N58" i="3"/>
  <c r="N57" i="3"/>
  <c r="N56" i="3"/>
  <c r="N55" i="3"/>
  <c r="N54" i="3"/>
  <c r="N53" i="3"/>
  <c r="N52" i="3"/>
  <c r="N51" i="3"/>
  <c r="N50" i="3"/>
  <c r="N49" i="3"/>
  <c r="N48" i="3"/>
  <c r="N47" i="3"/>
  <c r="N46" i="3"/>
  <c r="N45" i="3"/>
  <c r="N44" i="3"/>
  <c r="N43" i="3"/>
  <c r="N42" i="3"/>
  <c r="N41" i="3"/>
  <c r="N40" i="3"/>
  <c r="N39" i="3"/>
  <c r="N38" i="3"/>
  <c r="N37" i="3"/>
  <c r="N36" i="3"/>
  <c r="N35" i="3"/>
  <c r="N34" i="3"/>
  <c r="N33" i="3"/>
  <c r="N32" i="3"/>
  <c r="N31" i="3"/>
  <c r="N30" i="3"/>
  <c r="N29" i="3"/>
  <c r="N28" i="3"/>
  <c r="N27" i="3"/>
  <c r="N26" i="3"/>
  <c r="N25" i="3"/>
  <c r="N24" i="3"/>
  <c r="N23" i="3"/>
  <c r="N605" i="2"/>
  <c r="N604" i="2"/>
  <c r="N603" i="2"/>
  <c r="N602" i="2"/>
  <c r="N601" i="2"/>
  <c r="N600" i="2"/>
  <c r="N599" i="2"/>
  <c r="N598" i="2"/>
  <c r="N597" i="2"/>
  <c r="N596" i="2"/>
  <c r="N595" i="2"/>
  <c r="N594" i="2"/>
  <c r="N593" i="2"/>
  <c r="N592" i="2"/>
  <c r="N591" i="2"/>
  <c r="N590" i="2"/>
  <c r="N589" i="2"/>
  <c r="N588" i="2"/>
  <c r="N587" i="2"/>
  <c r="N586" i="2"/>
  <c r="N585" i="2"/>
  <c r="N584" i="2"/>
  <c r="N583" i="2"/>
  <c r="N582" i="2"/>
  <c r="N581" i="2"/>
  <c r="N580" i="2"/>
  <c r="N579" i="2"/>
  <c r="N578" i="2"/>
  <c r="N577" i="2"/>
  <c r="N576" i="2"/>
  <c r="N575" i="2"/>
  <c r="N574" i="2"/>
  <c r="N573" i="2"/>
  <c r="N572" i="2"/>
  <c r="N571" i="2"/>
  <c r="N570" i="2"/>
  <c r="N569" i="2"/>
  <c r="N568" i="2"/>
  <c r="N567" i="2"/>
  <c r="N566" i="2"/>
  <c r="N565" i="2"/>
  <c r="N564" i="2"/>
  <c r="N563" i="2"/>
  <c r="N562" i="2"/>
  <c r="N561" i="2"/>
  <c r="N560" i="2"/>
  <c r="N559" i="2"/>
  <c r="N558" i="2"/>
  <c r="N557" i="2"/>
  <c r="N556" i="2"/>
  <c r="N555" i="2"/>
  <c r="N554" i="2"/>
  <c r="N553" i="2"/>
  <c r="N552" i="2"/>
  <c r="N551" i="2"/>
  <c r="N550" i="2"/>
  <c r="N549" i="2"/>
  <c r="N548" i="2"/>
  <c r="N547" i="2"/>
  <c r="N546" i="2"/>
  <c r="N545" i="2"/>
  <c r="N544" i="2"/>
  <c r="N543" i="2"/>
  <c r="N542" i="2"/>
  <c r="N541" i="2"/>
  <c r="N540" i="2"/>
  <c r="N539" i="2"/>
  <c r="N538" i="2"/>
  <c r="N537" i="2"/>
  <c r="N536" i="2"/>
  <c r="N535" i="2"/>
  <c r="N534" i="2"/>
  <c r="N533" i="2"/>
  <c r="N532" i="2"/>
  <c r="N531" i="2"/>
  <c r="N530" i="2"/>
  <c r="N529" i="2"/>
  <c r="N528" i="2"/>
  <c r="N527" i="2"/>
  <c r="N526" i="2"/>
  <c r="N525" i="2"/>
  <c r="N524" i="2"/>
  <c r="N523" i="2"/>
  <c r="N522" i="2"/>
  <c r="N521" i="2"/>
  <c r="N520" i="2"/>
  <c r="N519" i="2"/>
  <c r="N518" i="2"/>
  <c r="N517" i="2"/>
  <c r="N516" i="2"/>
  <c r="N515" i="2"/>
  <c r="N514" i="2"/>
  <c r="N513" i="2"/>
  <c r="N512" i="2"/>
  <c r="N511" i="2"/>
  <c r="N510" i="2"/>
  <c r="N509" i="2"/>
  <c r="N508" i="2"/>
  <c r="N507" i="2"/>
  <c r="N506" i="2"/>
  <c r="N505" i="2"/>
  <c r="N504" i="2"/>
  <c r="N503" i="2"/>
  <c r="N502" i="2"/>
  <c r="N501" i="2"/>
  <c r="N500" i="2"/>
  <c r="N499" i="2"/>
  <c r="N498" i="2"/>
  <c r="N497" i="2"/>
  <c r="N496" i="2"/>
  <c r="N495" i="2"/>
  <c r="N494" i="2"/>
  <c r="N493" i="2"/>
  <c r="N492" i="2"/>
  <c r="N491" i="2"/>
  <c r="N490" i="2"/>
  <c r="N489" i="2"/>
  <c r="N488" i="2"/>
  <c r="N487" i="2"/>
  <c r="N486" i="2"/>
  <c r="N485" i="2"/>
  <c r="N484" i="2"/>
  <c r="N483" i="2"/>
  <c r="N482" i="2"/>
  <c r="N481" i="2"/>
  <c r="N480" i="2"/>
  <c r="N479" i="2"/>
  <c r="N478" i="2"/>
  <c r="N477" i="2"/>
  <c r="N476" i="2"/>
  <c r="N475" i="2"/>
  <c r="N474" i="2"/>
  <c r="N473" i="2"/>
  <c r="N472" i="2"/>
  <c r="N471" i="2"/>
  <c r="N470" i="2"/>
  <c r="N469" i="2"/>
  <c r="N468" i="2"/>
  <c r="N467" i="2"/>
  <c r="N466" i="2"/>
  <c r="N465" i="2"/>
  <c r="N464" i="2"/>
  <c r="N463" i="2"/>
  <c r="N462" i="2"/>
  <c r="N461" i="2"/>
  <c r="N460" i="2"/>
  <c r="N459" i="2"/>
  <c r="N458" i="2"/>
  <c r="N457" i="2"/>
  <c r="N456" i="2"/>
  <c r="N455" i="2"/>
  <c r="N454" i="2"/>
  <c r="N453" i="2"/>
  <c r="N452" i="2"/>
  <c r="N451" i="2"/>
  <c r="N450" i="2"/>
  <c r="N449" i="2"/>
  <c r="N448" i="2"/>
  <c r="N447" i="2"/>
  <c r="N446" i="2"/>
  <c r="N445" i="2"/>
  <c r="N444" i="2"/>
  <c r="N443" i="2"/>
  <c r="N442" i="2"/>
  <c r="N441" i="2"/>
  <c r="N440" i="2"/>
  <c r="N439" i="2"/>
  <c r="N438" i="2"/>
  <c r="N437" i="2"/>
  <c r="N436" i="2"/>
  <c r="N435" i="2"/>
  <c r="N434" i="2"/>
  <c r="N433" i="2"/>
  <c r="N432" i="2"/>
  <c r="N431" i="2"/>
  <c r="N430" i="2"/>
  <c r="N429" i="2"/>
  <c r="N428" i="2"/>
  <c r="N427" i="2"/>
  <c r="N426" i="2"/>
  <c r="N425" i="2"/>
  <c r="N424" i="2"/>
  <c r="N423" i="2"/>
  <c r="N422" i="2"/>
  <c r="N421" i="2"/>
  <c r="N420" i="2"/>
  <c r="N419" i="2"/>
  <c r="N418" i="2"/>
  <c r="N417" i="2"/>
  <c r="N416" i="2"/>
  <c r="N415" i="2"/>
  <c r="N414" i="2"/>
  <c r="N413" i="2"/>
  <c r="N412" i="2"/>
  <c r="N411" i="2"/>
  <c r="N410" i="2"/>
  <c r="N409" i="2"/>
  <c r="N408" i="2"/>
  <c r="N407" i="2"/>
  <c r="N406" i="2"/>
  <c r="N405" i="2"/>
  <c r="N404" i="2"/>
  <c r="N403" i="2"/>
  <c r="N402" i="2"/>
  <c r="N401" i="2"/>
  <c r="N400" i="2"/>
  <c r="N399" i="2"/>
  <c r="N398" i="2"/>
  <c r="N397" i="2"/>
  <c r="N396" i="2"/>
  <c r="N395" i="2"/>
  <c r="N394" i="2"/>
  <c r="N393" i="2"/>
  <c r="N392" i="2"/>
  <c r="N391" i="2"/>
  <c r="N390" i="2"/>
  <c r="N389" i="2"/>
  <c r="N388" i="2"/>
  <c r="N387" i="2"/>
  <c r="N386" i="2"/>
  <c r="N385" i="2"/>
  <c r="N384" i="2"/>
  <c r="N383" i="2"/>
  <c r="N382" i="2"/>
  <c r="N381" i="2"/>
  <c r="N380" i="2"/>
  <c r="N379" i="2"/>
  <c r="N378" i="2"/>
  <c r="N377" i="2"/>
  <c r="N376" i="2"/>
  <c r="N375" i="2"/>
  <c r="N374" i="2"/>
  <c r="N373" i="2"/>
  <c r="N372" i="2"/>
  <c r="N371" i="2"/>
  <c r="N370" i="2"/>
  <c r="N369" i="2"/>
  <c r="N368" i="2"/>
  <c r="N367" i="2"/>
  <c r="N366" i="2"/>
  <c r="N365" i="2"/>
  <c r="N364" i="2"/>
  <c r="N363" i="2"/>
  <c r="N362" i="2"/>
  <c r="N361" i="2"/>
  <c r="N360" i="2"/>
  <c r="N359" i="2"/>
  <c r="N358" i="2"/>
  <c r="N357" i="2"/>
  <c r="N356" i="2"/>
  <c r="N355" i="2"/>
  <c r="N354" i="2"/>
  <c r="N353" i="2"/>
  <c r="N352" i="2"/>
  <c r="N351" i="2"/>
  <c r="N350" i="2"/>
  <c r="N349" i="2"/>
  <c r="N348" i="2"/>
  <c r="N347" i="2"/>
  <c r="N346" i="2"/>
  <c r="N345" i="2"/>
  <c r="N344" i="2"/>
  <c r="N343" i="2"/>
  <c r="N342" i="2"/>
  <c r="N341" i="2"/>
  <c r="N340" i="2"/>
  <c r="N339" i="2"/>
  <c r="N338" i="2"/>
  <c r="N337" i="2"/>
  <c r="N336" i="2"/>
  <c r="N335" i="2"/>
  <c r="N334" i="2"/>
  <c r="N333" i="2"/>
  <c r="N332" i="2"/>
  <c r="N331" i="2"/>
  <c r="N330" i="2"/>
  <c r="N329" i="2"/>
  <c r="N328" i="2"/>
  <c r="N327" i="2"/>
  <c r="N326" i="2"/>
  <c r="N325" i="2"/>
  <c r="N324" i="2"/>
  <c r="N323" i="2"/>
  <c r="N322" i="2"/>
  <c r="N321" i="2"/>
  <c r="N320" i="2"/>
  <c r="N319" i="2"/>
  <c r="N318" i="2"/>
  <c r="N317" i="2"/>
  <c r="N316" i="2"/>
  <c r="N315" i="2"/>
  <c r="N314" i="2"/>
  <c r="N313" i="2"/>
  <c r="N312" i="2"/>
  <c r="N311" i="2"/>
  <c r="N310" i="2"/>
  <c r="N309" i="2"/>
  <c r="N308" i="2"/>
  <c r="N307" i="2"/>
  <c r="N306" i="2"/>
  <c r="N305" i="2"/>
  <c r="N304" i="2"/>
  <c r="N303" i="2"/>
  <c r="N302" i="2"/>
  <c r="N301" i="2"/>
  <c r="N300" i="2"/>
  <c r="N299" i="2"/>
  <c r="N298" i="2"/>
  <c r="N297" i="2"/>
  <c r="N296" i="2"/>
  <c r="N295" i="2"/>
  <c r="N294" i="2"/>
  <c r="N293" i="2"/>
  <c r="N292" i="2"/>
  <c r="N291" i="2"/>
  <c r="N290" i="2"/>
  <c r="N289" i="2"/>
  <c r="N288" i="2"/>
  <c r="N287" i="2"/>
  <c r="N286" i="2"/>
  <c r="N285" i="2"/>
  <c r="N284" i="2"/>
  <c r="N283" i="2"/>
  <c r="N282" i="2"/>
  <c r="N281" i="2"/>
  <c r="N280" i="2"/>
  <c r="N279" i="2"/>
  <c r="N278" i="2"/>
  <c r="N277" i="2"/>
  <c r="N276" i="2"/>
  <c r="N275" i="2"/>
  <c r="N274" i="2"/>
  <c r="N273" i="2"/>
  <c r="N272" i="2"/>
  <c r="N271" i="2"/>
  <c r="N270" i="2"/>
  <c r="N269" i="2"/>
  <c r="N268" i="2"/>
  <c r="N267" i="2"/>
  <c r="N266" i="2"/>
  <c r="N265" i="2"/>
  <c r="N264" i="2"/>
  <c r="N263" i="2"/>
  <c r="N262" i="2"/>
  <c r="N261" i="2"/>
  <c r="N260" i="2"/>
  <c r="N259" i="2"/>
  <c r="N258" i="2"/>
  <c r="N257" i="2"/>
  <c r="N256" i="2"/>
  <c r="N255" i="2"/>
  <c r="N254" i="2"/>
  <c r="N253" i="2"/>
  <c r="N252" i="2"/>
  <c r="N251" i="2"/>
  <c r="N250" i="2"/>
  <c r="N249" i="2"/>
  <c r="N248" i="2"/>
  <c r="N247" i="2"/>
  <c r="N246" i="2"/>
  <c r="N245" i="2"/>
  <c r="N244" i="2"/>
  <c r="N243" i="2"/>
  <c r="N242" i="2"/>
  <c r="N241" i="2"/>
  <c r="N240" i="2"/>
  <c r="N239" i="2"/>
  <c r="N238" i="2"/>
  <c r="N237" i="2"/>
  <c r="N236" i="2"/>
  <c r="N235" i="2"/>
  <c r="N234" i="2"/>
  <c r="N233" i="2"/>
  <c r="N232" i="2"/>
  <c r="N231" i="2"/>
  <c r="N230" i="2"/>
  <c r="N229" i="2"/>
  <c r="N228" i="2"/>
  <c r="N227" i="2"/>
  <c r="N226" i="2"/>
  <c r="N225" i="2"/>
  <c r="N224" i="2"/>
  <c r="N223" i="2"/>
  <c r="N222" i="2"/>
  <c r="N221" i="2"/>
  <c r="N220" i="2"/>
  <c r="N219" i="2"/>
  <c r="N218" i="2"/>
  <c r="N217" i="2"/>
  <c r="N216" i="2"/>
  <c r="N215" i="2"/>
  <c r="N214" i="2"/>
  <c r="N213" i="2"/>
  <c r="N212" i="2"/>
  <c r="N211" i="2"/>
  <c r="N210" i="2"/>
  <c r="N209" i="2"/>
  <c r="N208" i="2"/>
  <c r="N207" i="2"/>
  <c r="N206" i="2"/>
  <c r="N205" i="2"/>
  <c r="N204" i="2"/>
  <c r="N203" i="2"/>
  <c r="N202" i="2"/>
  <c r="N201" i="2"/>
  <c r="N200" i="2"/>
  <c r="N199" i="2"/>
  <c r="N198" i="2"/>
  <c r="N197" i="2"/>
  <c r="N196" i="2"/>
  <c r="N195" i="2"/>
  <c r="N194" i="2"/>
  <c r="N193" i="2"/>
  <c r="N192" i="2"/>
  <c r="N191" i="2"/>
  <c r="N190" i="2"/>
  <c r="N189" i="2"/>
  <c r="N188" i="2"/>
  <c r="N187" i="2"/>
  <c r="N186" i="2"/>
  <c r="N185" i="2"/>
  <c r="N184" i="2"/>
  <c r="N183" i="2"/>
  <c r="N182" i="2"/>
  <c r="N181" i="2"/>
  <c r="N180" i="2"/>
  <c r="N179" i="2"/>
  <c r="N178" i="2"/>
  <c r="N177" i="2"/>
  <c r="N176" i="2"/>
  <c r="N175" i="2"/>
  <c r="N174" i="2"/>
  <c r="N173" i="2"/>
  <c r="N172" i="2"/>
  <c r="N171" i="2"/>
  <c r="N170" i="2"/>
  <c r="N169" i="2"/>
  <c r="N168" i="2"/>
  <c r="N167" i="2"/>
  <c r="N166" i="2"/>
  <c r="N165" i="2"/>
  <c r="N164" i="2"/>
  <c r="N163" i="2"/>
  <c r="N162" i="2"/>
  <c r="N161" i="2"/>
  <c r="N160" i="2"/>
  <c r="N159" i="2"/>
  <c r="N158" i="2"/>
  <c r="N157" i="2"/>
  <c r="N156" i="2"/>
  <c r="N155" i="2"/>
  <c r="N154" i="2"/>
  <c r="N153" i="2"/>
  <c r="N152" i="2"/>
  <c r="N151" i="2"/>
  <c r="N150" i="2"/>
  <c r="N149" i="2"/>
  <c r="N148" i="2"/>
  <c r="N147" i="2"/>
  <c r="N146" i="2"/>
  <c r="N145" i="2"/>
  <c r="N144" i="2"/>
  <c r="N143" i="2"/>
  <c r="N142" i="2"/>
  <c r="N141" i="2"/>
  <c r="N140" i="2"/>
  <c r="N139" i="2"/>
  <c r="N138" i="2"/>
  <c r="N137" i="2"/>
  <c r="N136" i="2"/>
  <c r="N135" i="2"/>
  <c r="N134" i="2"/>
  <c r="N133" i="2"/>
  <c r="N132" i="2"/>
  <c r="N131" i="2"/>
  <c r="N130" i="2"/>
  <c r="N129" i="2"/>
  <c r="N128" i="2"/>
  <c r="N127" i="2"/>
  <c r="N126" i="2"/>
  <c r="N125" i="2"/>
  <c r="N124" i="2"/>
  <c r="N123" i="2"/>
  <c r="N122" i="2"/>
  <c r="N121" i="2"/>
  <c r="N120" i="2"/>
  <c r="N119" i="2"/>
  <c r="N118" i="2"/>
  <c r="N117" i="2"/>
  <c r="N116" i="2"/>
  <c r="N115" i="2"/>
  <c r="N114" i="2"/>
  <c r="N113" i="2"/>
  <c r="N112" i="2"/>
  <c r="N111" i="2"/>
  <c r="N110" i="2"/>
  <c r="N109" i="2"/>
  <c r="N108" i="2"/>
  <c r="N107" i="2"/>
  <c r="N106" i="2"/>
  <c r="N105" i="2"/>
  <c r="N104" i="2"/>
  <c r="N103" i="2"/>
  <c r="N102" i="2"/>
  <c r="N101" i="2"/>
  <c r="N100" i="2"/>
  <c r="N99" i="2"/>
  <c r="N98" i="2"/>
  <c r="N97" i="2"/>
  <c r="N96" i="2"/>
  <c r="N95" i="2"/>
  <c r="N94" i="2"/>
  <c r="N93" i="2"/>
  <c r="N92" i="2"/>
  <c r="N91" i="2"/>
  <c r="N90" i="2"/>
  <c r="N89" i="2"/>
  <c r="N88" i="2"/>
  <c r="N87" i="2"/>
  <c r="N86" i="2"/>
  <c r="N85" i="2"/>
  <c r="N84" i="2"/>
  <c r="N83" i="2"/>
  <c r="N82" i="2"/>
  <c r="N81" i="2"/>
  <c r="N80" i="2"/>
  <c r="N79" i="2"/>
  <c r="N78" i="2"/>
  <c r="N77" i="2"/>
  <c r="N76" i="2"/>
  <c r="N75" i="2"/>
  <c r="N74" i="2"/>
  <c r="N73" i="2"/>
  <c r="N72" i="2"/>
  <c r="N71" i="2"/>
  <c r="N70" i="2"/>
  <c r="N69" i="2"/>
  <c r="N68" i="2"/>
  <c r="N67" i="2"/>
  <c r="N66" i="2"/>
  <c r="N65" i="2"/>
  <c r="N64" i="2"/>
  <c r="N63" i="2"/>
  <c r="N62" i="2"/>
  <c r="N61" i="2"/>
  <c r="N60" i="2"/>
  <c r="N59" i="2"/>
  <c r="N58" i="2"/>
  <c r="N57" i="2"/>
  <c r="N56" i="2"/>
  <c r="N55" i="2"/>
  <c r="N54" i="2"/>
  <c r="N53" i="2"/>
  <c r="N52" i="2"/>
  <c r="N51" i="2"/>
  <c r="N50" i="2"/>
  <c r="N49" i="2"/>
  <c r="N48" i="2"/>
  <c r="N47" i="2"/>
  <c r="N46" i="2"/>
  <c r="N45" i="2"/>
  <c r="N44" i="2"/>
  <c r="N43" i="2"/>
  <c r="N42" i="2"/>
  <c r="N41" i="2"/>
  <c r="N40" i="2"/>
  <c r="N39" i="2"/>
  <c r="N38" i="2"/>
  <c r="N37" i="2"/>
  <c r="N36" i="2"/>
  <c r="N35" i="2"/>
  <c r="N34" i="2"/>
  <c r="N33" i="2"/>
  <c r="N32" i="2"/>
  <c r="N31" i="2"/>
  <c r="N30" i="2"/>
  <c r="N29" i="2"/>
  <c r="N28" i="2"/>
  <c r="N27" i="2"/>
  <c r="W105" i="7"/>
  <c r="AA105" i="7" s="1"/>
  <c r="W104" i="7"/>
  <c r="AA104" i="7" s="1"/>
  <c r="W103" i="7"/>
  <c r="AA103" i="7" s="1"/>
  <c r="W102" i="7"/>
  <c r="AA102" i="7" s="1"/>
  <c r="W101" i="7"/>
  <c r="AA101" i="7" s="1"/>
  <c r="W100" i="7"/>
  <c r="AA100" i="7" s="1"/>
  <c r="W99" i="7"/>
  <c r="AA99" i="7" s="1"/>
  <c r="W98" i="7"/>
  <c r="AA98" i="7" s="1"/>
  <c r="W97" i="7"/>
  <c r="AA97" i="7" s="1"/>
  <c r="W96" i="7"/>
  <c r="AA96" i="7" s="1"/>
  <c r="W95" i="7"/>
  <c r="AA95" i="7" s="1"/>
  <c r="W94" i="7"/>
  <c r="AA94" i="7" s="1"/>
  <c r="W93" i="7"/>
  <c r="AA93" i="7" s="1"/>
  <c r="W92" i="7"/>
  <c r="AA92" i="7" s="1"/>
  <c r="W91" i="7"/>
  <c r="AA91" i="7" s="1"/>
  <c r="W90" i="7"/>
  <c r="AA90" i="7" s="1"/>
  <c r="W89" i="7"/>
  <c r="AA89" i="7" s="1"/>
  <c r="W88" i="7"/>
  <c r="AA88" i="7" s="1"/>
  <c r="W87" i="7"/>
  <c r="AA87" i="7" s="1"/>
  <c r="W86" i="7"/>
  <c r="AA86" i="7" s="1"/>
  <c r="W85" i="7"/>
  <c r="AA85" i="7" s="1"/>
  <c r="W84" i="7"/>
  <c r="AA84" i="7" s="1"/>
  <c r="W83" i="7"/>
  <c r="AA83" i="7" s="1"/>
  <c r="W82" i="7"/>
  <c r="AA82" i="7" s="1"/>
  <c r="W81" i="7"/>
  <c r="AA81" i="7" s="1"/>
  <c r="W80" i="7"/>
  <c r="AA80" i="7" s="1"/>
  <c r="W79" i="7"/>
  <c r="AA79" i="7" s="1"/>
  <c r="W78" i="7"/>
  <c r="AA78" i="7" s="1"/>
  <c r="W77" i="7"/>
  <c r="AA77" i="7" s="1"/>
  <c r="W76" i="7"/>
  <c r="AA76" i="7" s="1"/>
  <c r="W75" i="7"/>
  <c r="AA75" i="7" s="1"/>
  <c r="W74" i="7"/>
  <c r="AA74" i="7" s="1"/>
  <c r="W73" i="7"/>
  <c r="AA73" i="7" s="1"/>
  <c r="W72" i="7"/>
  <c r="AA72" i="7" s="1"/>
  <c r="W71" i="7"/>
  <c r="AA71" i="7" s="1"/>
  <c r="W70" i="7"/>
  <c r="AA70" i="7" s="1"/>
  <c r="W69" i="7"/>
  <c r="AA69" i="7" s="1"/>
  <c r="W68" i="7"/>
  <c r="AA68" i="7" s="1"/>
  <c r="W67" i="7"/>
  <c r="AA67" i="7" s="1"/>
  <c r="W66" i="7"/>
  <c r="AA66" i="7" s="1"/>
  <c r="W65" i="7"/>
  <c r="AA65" i="7" s="1"/>
  <c r="W64" i="7"/>
  <c r="AA64" i="7" s="1"/>
  <c r="W63" i="7"/>
  <c r="AA63" i="7" s="1"/>
  <c r="W62" i="7"/>
  <c r="AA62" i="7" s="1"/>
  <c r="W61" i="7"/>
  <c r="AA61" i="7" s="1"/>
  <c r="W60" i="7"/>
  <c r="AA60" i="7" s="1"/>
  <c r="W59" i="7"/>
  <c r="AA59" i="7" s="1"/>
  <c r="W58" i="7"/>
  <c r="AA58" i="7" s="1"/>
  <c r="W57" i="7"/>
  <c r="AA57" i="7" s="1"/>
  <c r="W56" i="7"/>
  <c r="AA56" i="7" s="1"/>
  <c r="W55" i="7"/>
  <c r="AA55" i="7" s="1"/>
  <c r="W54" i="7"/>
  <c r="AA54" i="7" s="1"/>
  <c r="W53" i="7"/>
  <c r="AA53" i="7" s="1"/>
  <c r="W52" i="7"/>
  <c r="AA52" i="7" s="1"/>
  <c r="W51" i="7"/>
  <c r="AA51" i="7" s="1"/>
  <c r="W50" i="7"/>
  <c r="AA50" i="7" s="1"/>
  <c r="W49" i="7"/>
  <c r="AA49" i="7" s="1"/>
  <c r="W48" i="7"/>
  <c r="AA48" i="7" s="1"/>
  <c r="W47" i="7"/>
  <c r="AA47" i="7" s="1"/>
  <c r="W46" i="7"/>
  <c r="AA46" i="7" s="1"/>
  <c r="W45" i="7"/>
  <c r="AA45" i="7" s="1"/>
  <c r="W44" i="7"/>
  <c r="AA44" i="7" s="1"/>
  <c r="W43" i="7"/>
  <c r="AA43" i="7" s="1"/>
  <c r="W42" i="7"/>
  <c r="AA42" i="7" s="1"/>
  <c r="W41" i="7"/>
  <c r="AA41" i="7" s="1"/>
  <c r="W40" i="7"/>
  <c r="AA40" i="7" s="1"/>
  <c r="W39" i="7"/>
  <c r="AA39" i="7" s="1"/>
  <c r="W38" i="7"/>
  <c r="AA38" i="7" s="1"/>
  <c r="W37" i="7"/>
  <c r="AA37" i="7" s="1"/>
  <c r="W36" i="7"/>
  <c r="AA36" i="7" s="1"/>
  <c r="W35" i="7"/>
  <c r="AA35" i="7" s="1"/>
  <c r="W34" i="7"/>
  <c r="AA34" i="7" s="1"/>
  <c r="W33" i="7"/>
  <c r="AA33" i="7" s="1"/>
  <c r="W32" i="7"/>
  <c r="AA32" i="7" s="1"/>
  <c r="W31" i="7"/>
  <c r="AA31" i="7" s="1"/>
  <c r="W30" i="7"/>
  <c r="AA30" i="7" s="1"/>
  <c r="W29" i="7"/>
  <c r="AA29" i="7" s="1"/>
  <c r="W28" i="7"/>
  <c r="AA28" i="7" s="1"/>
  <c r="W27" i="7"/>
  <c r="AA27" i="7" s="1"/>
  <c r="W26" i="7"/>
  <c r="AA26" i="7" s="1"/>
  <c r="W25" i="7"/>
  <c r="W24" i="7"/>
  <c r="W23" i="7"/>
  <c r="W22" i="7"/>
  <c r="W21" i="7"/>
  <c r="W20" i="7"/>
  <c r="W19" i="7"/>
  <c r="W18" i="7"/>
  <c r="W17" i="7"/>
  <c r="W16" i="7"/>
  <c r="W15" i="7"/>
  <c r="W14" i="7"/>
  <c r="W13" i="7"/>
  <c r="W12" i="7"/>
  <c r="W11" i="7"/>
  <c r="W10" i="7"/>
  <c r="W9" i="7"/>
  <c r="W8" i="7"/>
  <c r="W7" i="7"/>
  <c r="W6" i="7"/>
  <c r="V105" i="7"/>
  <c r="U105" i="7"/>
  <c r="V104" i="7"/>
  <c r="U104" i="7"/>
  <c r="V103" i="7"/>
  <c r="U103" i="7"/>
  <c r="V102" i="7"/>
  <c r="U102" i="7"/>
  <c r="V101" i="7"/>
  <c r="U101" i="7"/>
  <c r="V100" i="7"/>
  <c r="U100" i="7"/>
  <c r="V99" i="7"/>
  <c r="U99" i="7"/>
  <c r="V98" i="7"/>
  <c r="U98" i="7"/>
  <c r="V97" i="7"/>
  <c r="U97" i="7"/>
  <c r="V96" i="7"/>
  <c r="U96" i="7"/>
  <c r="V95" i="7"/>
  <c r="U95" i="7"/>
  <c r="V94" i="7"/>
  <c r="U94" i="7"/>
  <c r="V93" i="7"/>
  <c r="U93" i="7"/>
  <c r="V92" i="7"/>
  <c r="U92" i="7"/>
  <c r="V91" i="7"/>
  <c r="U91" i="7"/>
  <c r="V90" i="7"/>
  <c r="U90" i="7"/>
  <c r="V89" i="7"/>
  <c r="U89" i="7"/>
  <c r="V88" i="7"/>
  <c r="U88" i="7"/>
  <c r="V87" i="7"/>
  <c r="U87" i="7"/>
  <c r="V86" i="7"/>
  <c r="U86" i="7"/>
  <c r="X86" i="7" s="1"/>
  <c r="AI86" i="7" s="1"/>
  <c r="O86" i="7" s="1"/>
  <c r="V85" i="7"/>
  <c r="U85" i="7"/>
  <c r="V84" i="7"/>
  <c r="U84" i="7"/>
  <c r="V83" i="7"/>
  <c r="U83" i="7"/>
  <c r="V82" i="7"/>
  <c r="U82" i="7"/>
  <c r="V81" i="7"/>
  <c r="U81" i="7"/>
  <c r="V80" i="7"/>
  <c r="U80" i="7"/>
  <c r="V79" i="7"/>
  <c r="U79" i="7"/>
  <c r="V78" i="7"/>
  <c r="U78" i="7"/>
  <c r="X78" i="7" s="1"/>
  <c r="AI78" i="7" s="1"/>
  <c r="O78" i="7" s="1"/>
  <c r="V77" i="7"/>
  <c r="U77" i="7"/>
  <c r="V76" i="7"/>
  <c r="U76" i="7"/>
  <c r="V75" i="7"/>
  <c r="U75" i="7"/>
  <c r="V74" i="7"/>
  <c r="U74" i="7"/>
  <c r="V73" i="7"/>
  <c r="U73" i="7"/>
  <c r="V72" i="7"/>
  <c r="U72" i="7"/>
  <c r="V71" i="7"/>
  <c r="U71" i="7"/>
  <c r="V70" i="7"/>
  <c r="U70" i="7"/>
  <c r="X70" i="7" s="1"/>
  <c r="AI70" i="7" s="1"/>
  <c r="O70" i="7" s="1"/>
  <c r="V69" i="7"/>
  <c r="U69" i="7"/>
  <c r="V68" i="7"/>
  <c r="U68" i="7"/>
  <c r="V67" i="7"/>
  <c r="U67" i="7"/>
  <c r="V66" i="7"/>
  <c r="U66" i="7"/>
  <c r="V65" i="7"/>
  <c r="U65" i="7"/>
  <c r="V64" i="7"/>
  <c r="U64" i="7"/>
  <c r="V63" i="7"/>
  <c r="U63" i="7"/>
  <c r="V62" i="7"/>
  <c r="U62" i="7"/>
  <c r="X62" i="7" s="1"/>
  <c r="AI62" i="7" s="1"/>
  <c r="O62" i="7" s="1"/>
  <c r="V61" i="7"/>
  <c r="U61" i="7"/>
  <c r="V60" i="7"/>
  <c r="U60" i="7"/>
  <c r="V59" i="7"/>
  <c r="U59" i="7"/>
  <c r="V58" i="7"/>
  <c r="U58" i="7"/>
  <c r="V57" i="7"/>
  <c r="U57" i="7"/>
  <c r="V56" i="7"/>
  <c r="U56" i="7"/>
  <c r="V55" i="7"/>
  <c r="U55" i="7"/>
  <c r="V54" i="7"/>
  <c r="U54" i="7"/>
  <c r="V53" i="7"/>
  <c r="U53" i="7"/>
  <c r="V52" i="7"/>
  <c r="U52" i="7"/>
  <c r="V51" i="7"/>
  <c r="U51" i="7"/>
  <c r="V50" i="7"/>
  <c r="U50" i="7"/>
  <c r="V49" i="7"/>
  <c r="U49" i="7"/>
  <c r="V48" i="7"/>
  <c r="U48" i="7"/>
  <c r="V47" i="7"/>
  <c r="U47" i="7"/>
  <c r="V46" i="7"/>
  <c r="U46" i="7"/>
  <c r="X46" i="7" s="1"/>
  <c r="AI46" i="7" s="1"/>
  <c r="O46" i="7" s="1"/>
  <c r="V45" i="7"/>
  <c r="U45" i="7"/>
  <c r="V44" i="7"/>
  <c r="U44" i="7"/>
  <c r="V43" i="7"/>
  <c r="U43" i="7"/>
  <c r="V42" i="7"/>
  <c r="U42" i="7"/>
  <c r="V41" i="7"/>
  <c r="U41" i="7"/>
  <c r="V40" i="7"/>
  <c r="U40" i="7"/>
  <c r="V39" i="7"/>
  <c r="U39" i="7"/>
  <c r="V38" i="7"/>
  <c r="U38" i="7"/>
  <c r="X38" i="7" s="1"/>
  <c r="AI38" i="7" s="1"/>
  <c r="O38" i="7" s="1"/>
  <c r="V37" i="7"/>
  <c r="U37" i="7"/>
  <c r="V36" i="7"/>
  <c r="U36" i="7"/>
  <c r="V35" i="7"/>
  <c r="U35" i="7"/>
  <c r="V34" i="7"/>
  <c r="U34" i="7"/>
  <c r="V33" i="7"/>
  <c r="U33" i="7"/>
  <c r="V32" i="7"/>
  <c r="U32" i="7"/>
  <c r="V31" i="7"/>
  <c r="U31" i="7"/>
  <c r="V30" i="7"/>
  <c r="U30" i="7"/>
  <c r="X30" i="7" s="1"/>
  <c r="AI30" i="7" s="1"/>
  <c r="O30" i="7" s="1"/>
  <c r="V29" i="7"/>
  <c r="U29" i="7"/>
  <c r="V28" i="7"/>
  <c r="U28" i="7"/>
  <c r="V27" i="7"/>
  <c r="U27" i="7"/>
  <c r="V26" i="7"/>
  <c r="U26" i="7"/>
  <c r="V25" i="7"/>
  <c r="U25" i="7"/>
  <c r="V24" i="7"/>
  <c r="U24" i="7"/>
  <c r="V23" i="7"/>
  <c r="U23" i="7"/>
  <c r="V22" i="7"/>
  <c r="U22" i="7"/>
  <c r="V21" i="7"/>
  <c r="U21" i="7"/>
  <c r="V20" i="7"/>
  <c r="U20" i="7"/>
  <c r="V19" i="7"/>
  <c r="U19" i="7"/>
  <c r="V18" i="7"/>
  <c r="U18" i="7"/>
  <c r="V17" i="7"/>
  <c r="U17" i="7"/>
  <c r="V16" i="7"/>
  <c r="U16" i="7"/>
  <c r="V15" i="7"/>
  <c r="U15" i="7"/>
  <c r="V14" i="7"/>
  <c r="U14" i="7"/>
  <c r="V13" i="7"/>
  <c r="U13" i="7"/>
  <c r="V12" i="7"/>
  <c r="U12" i="7"/>
  <c r="V11" i="7"/>
  <c r="U11" i="7"/>
  <c r="V10" i="7"/>
  <c r="U10" i="7"/>
  <c r="V9" i="7"/>
  <c r="U9" i="7"/>
  <c r="V8" i="7"/>
  <c r="U8" i="7"/>
  <c r="V7" i="7"/>
  <c r="U7" i="7"/>
  <c r="V6" i="7"/>
  <c r="U6" i="7"/>
  <c r="AJ105" i="7"/>
  <c r="AJ104" i="7"/>
  <c r="AJ103" i="7"/>
  <c r="AJ102" i="7"/>
  <c r="AJ101" i="7"/>
  <c r="AJ100" i="7"/>
  <c r="AJ99" i="7"/>
  <c r="AJ98" i="7"/>
  <c r="AJ97" i="7"/>
  <c r="AJ96" i="7"/>
  <c r="AJ95" i="7"/>
  <c r="AJ94" i="7"/>
  <c r="AJ93" i="7"/>
  <c r="AJ92" i="7"/>
  <c r="AJ91" i="7"/>
  <c r="AJ90" i="7"/>
  <c r="AJ89" i="7"/>
  <c r="AJ88" i="7"/>
  <c r="AJ87" i="7"/>
  <c r="AJ86" i="7"/>
  <c r="AJ85" i="7"/>
  <c r="AJ84" i="7"/>
  <c r="AJ83" i="7"/>
  <c r="AJ82" i="7"/>
  <c r="AJ81" i="7"/>
  <c r="AJ80" i="7"/>
  <c r="AJ79" i="7"/>
  <c r="AJ78" i="7"/>
  <c r="AJ77" i="7"/>
  <c r="AJ76" i="7"/>
  <c r="AJ75" i="7"/>
  <c r="AJ74" i="7"/>
  <c r="AJ73" i="7"/>
  <c r="AJ72" i="7"/>
  <c r="AJ71" i="7"/>
  <c r="AJ70" i="7"/>
  <c r="AJ69" i="7"/>
  <c r="AJ68" i="7"/>
  <c r="AJ67" i="7"/>
  <c r="AJ66" i="7"/>
  <c r="AJ65" i="7"/>
  <c r="AJ64" i="7"/>
  <c r="AJ63" i="7"/>
  <c r="AJ62" i="7"/>
  <c r="AJ61" i="7"/>
  <c r="AJ60" i="7"/>
  <c r="AJ59" i="7"/>
  <c r="AJ58" i="7"/>
  <c r="AJ57" i="7"/>
  <c r="AJ56" i="7"/>
  <c r="AJ55" i="7"/>
  <c r="AJ54" i="7"/>
  <c r="AJ53" i="7"/>
  <c r="AJ52" i="7"/>
  <c r="AJ51" i="7"/>
  <c r="AJ50" i="7"/>
  <c r="AJ49" i="7"/>
  <c r="AJ48" i="7"/>
  <c r="AJ47" i="7"/>
  <c r="AJ46" i="7"/>
  <c r="AJ45" i="7"/>
  <c r="AJ44" i="7"/>
  <c r="AJ43" i="7"/>
  <c r="AJ42" i="7"/>
  <c r="AJ41" i="7"/>
  <c r="AJ40" i="7"/>
  <c r="AJ39" i="7"/>
  <c r="AJ38" i="7"/>
  <c r="AJ37" i="7"/>
  <c r="AJ36" i="7"/>
  <c r="AJ35" i="7"/>
  <c r="AJ34" i="7"/>
  <c r="AJ33" i="7"/>
  <c r="AJ32" i="7"/>
  <c r="AJ31" i="7"/>
  <c r="AJ30" i="7"/>
  <c r="AJ29" i="7"/>
  <c r="AJ28" i="7"/>
  <c r="AJ27" i="7"/>
  <c r="AJ26" i="7"/>
  <c r="U8" i="5"/>
  <c r="T8" i="5"/>
  <c r="S8" i="5"/>
  <c r="R8" i="5"/>
  <c r="U7" i="5"/>
  <c r="T7" i="5"/>
  <c r="S7" i="5"/>
  <c r="R7" i="5"/>
  <c r="U6" i="5"/>
  <c r="T6" i="5"/>
  <c r="S6" i="5"/>
  <c r="R6" i="5"/>
  <c r="U10" i="4"/>
  <c r="T10" i="4"/>
  <c r="S10" i="4"/>
  <c r="R10" i="4"/>
  <c r="U9" i="4"/>
  <c r="T9" i="4"/>
  <c r="S9" i="4"/>
  <c r="R9" i="4"/>
  <c r="U8" i="4"/>
  <c r="T8" i="4"/>
  <c r="S8" i="4"/>
  <c r="R8" i="4"/>
  <c r="U7" i="4"/>
  <c r="T7" i="4"/>
  <c r="S7" i="4"/>
  <c r="R7" i="4"/>
  <c r="U6" i="4"/>
  <c r="T6" i="4"/>
  <c r="S6" i="4"/>
  <c r="R6" i="4"/>
  <c r="AH105" i="7"/>
  <c r="Q105" i="7"/>
  <c r="P105" i="7"/>
  <c r="AH104" i="7"/>
  <c r="Q104" i="7"/>
  <c r="P104" i="7"/>
  <c r="AH103" i="7"/>
  <c r="Q103" i="7"/>
  <c r="P103" i="7"/>
  <c r="AH102" i="7"/>
  <c r="Q102" i="7"/>
  <c r="P102" i="7"/>
  <c r="AH101" i="7"/>
  <c r="Q101" i="7"/>
  <c r="P101" i="7"/>
  <c r="AH100" i="7"/>
  <c r="Q100" i="7"/>
  <c r="P100" i="7"/>
  <c r="AH99" i="7"/>
  <c r="Q99" i="7"/>
  <c r="P99" i="7"/>
  <c r="AH98" i="7"/>
  <c r="Q98" i="7"/>
  <c r="P98" i="7"/>
  <c r="AH97" i="7"/>
  <c r="Q97" i="7"/>
  <c r="P97" i="7"/>
  <c r="AH96" i="7"/>
  <c r="Q96" i="7"/>
  <c r="P96" i="7"/>
  <c r="AH95" i="7"/>
  <c r="Q95" i="7"/>
  <c r="P95" i="7"/>
  <c r="AH94" i="7"/>
  <c r="Q94" i="7"/>
  <c r="P94" i="7"/>
  <c r="AH93" i="7"/>
  <c r="Q93" i="7"/>
  <c r="P93" i="7"/>
  <c r="AH92" i="7"/>
  <c r="Q92" i="7"/>
  <c r="P92" i="7"/>
  <c r="AH91" i="7"/>
  <c r="Q91" i="7"/>
  <c r="P91" i="7"/>
  <c r="AH90" i="7"/>
  <c r="Q90" i="7"/>
  <c r="P90" i="7"/>
  <c r="AH89" i="7"/>
  <c r="Q89" i="7"/>
  <c r="P89" i="7"/>
  <c r="AH88" i="7"/>
  <c r="Q88" i="7"/>
  <c r="P88" i="7"/>
  <c r="AH87" i="7"/>
  <c r="Q87" i="7"/>
  <c r="P87" i="7"/>
  <c r="AH86" i="7"/>
  <c r="Q86" i="7"/>
  <c r="P86" i="7"/>
  <c r="AH85" i="7"/>
  <c r="Q85" i="7"/>
  <c r="P85" i="7"/>
  <c r="AH84" i="7"/>
  <c r="Q84" i="7"/>
  <c r="P84" i="7"/>
  <c r="AH83" i="7"/>
  <c r="Q83" i="7"/>
  <c r="P83" i="7"/>
  <c r="AH82" i="7"/>
  <c r="Q82" i="7"/>
  <c r="P82" i="7"/>
  <c r="AH81" i="7"/>
  <c r="Q81" i="7"/>
  <c r="P81" i="7"/>
  <c r="AH80" i="7"/>
  <c r="Q80" i="7"/>
  <c r="P80" i="7"/>
  <c r="AH79" i="7"/>
  <c r="Q79" i="7"/>
  <c r="P79" i="7"/>
  <c r="AH78" i="7"/>
  <c r="Q78" i="7"/>
  <c r="P78" i="7"/>
  <c r="AH77" i="7"/>
  <c r="Q77" i="7"/>
  <c r="P77" i="7"/>
  <c r="AH76" i="7"/>
  <c r="Q76" i="7"/>
  <c r="P76" i="7"/>
  <c r="AH75" i="7"/>
  <c r="Q75" i="7"/>
  <c r="P75" i="7"/>
  <c r="AH74" i="7"/>
  <c r="Q74" i="7"/>
  <c r="P74" i="7"/>
  <c r="AH73" i="7"/>
  <c r="Q73" i="7"/>
  <c r="P73" i="7"/>
  <c r="AH72" i="7"/>
  <c r="Q72" i="7"/>
  <c r="P72" i="7"/>
  <c r="AH71" i="7"/>
  <c r="Q71" i="7"/>
  <c r="P71" i="7"/>
  <c r="AH70" i="7"/>
  <c r="Q70" i="7"/>
  <c r="P70" i="7"/>
  <c r="AH69" i="7"/>
  <c r="Q69" i="7"/>
  <c r="P69" i="7"/>
  <c r="AH68" i="7"/>
  <c r="Q68" i="7"/>
  <c r="P68" i="7"/>
  <c r="AH67" i="7"/>
  <c r="Q67" i="7"/>
  <c r="P67" i="7"/>
  <c r="AH66" i="7"/>
  <c r="Q66" i="7"/>
  <c r="P66" i="7"/>
  <c r="AH65" i="7"/>
  <c r="Q65" i="7"/>
  <c r="P65" i="7"/>
  <c r="AH64" i="7"/>
  <c r="Q64" i="7"/>
  <c r="P64" i="7"/>
  <c r="AH63" i="7"/>
  <c r="Q63" i="7"/>
  <c r="P63" i="7"/>
  <c r="AH62" i="7"/>
  <c r="Q62" i="7"/>
  <c r="P62" i="7"/>
  <c r="AH61" i="7"/>
  <c r="Q61" i="7"/>
  <c r="P61" i="7"/>
  <c r="AH60" i="7"/>
  <c r="Q60" i="7"/>
  <c r="P60" i="7"/>
  <c r="AH59" i="7"/>
  <c r="Q59" i="7"/>
  <c r="P59" i="7"/>
  <c r="AH58" i="7"/>
  <c r="Q58" i="7"/>
  <c r="P58" i="7"/>
  <c r="AH57" i="7"/>
  <c r="Q57" i="7"/>
  <c r="P57" i="7"/>
  <c r="AH56" i="7"/>
  <c r="Q56" i="7"/>
  <c r="P56" i="7"/>
  <c r="AH55" i="7"/>
  <c r="Q55" i="7"/>
  <c r="P55" i="7"/>
  <c r="AH54" i="7"/>
  <c r="Q54" i="7"/>
  <c r="P54" i="7"/>
  <c r="AH53" i="7"/>
  <c r="Q53" i="7"/>
  <c r="P53" i="7"/>
  <c r="AH52" i="7"/>
  <c r="Q52" i="7"/>
  <c r="P52" i="7"/>
  <c r="AH51" i="7"/>
  <c r="Q51" i="7"/>
  <c r="P51" i="7"/>
  <c r="AH50" i="7"/>
  <c r="Q50" i="7"/>
  <c r="P50" i="7"/>
  <c r="AH49" i="7"/>
  <c r="Q49" i="7"/>
  <c r="P49" i="7"/>
  <c r="AH48" i="7"/>
  <c r="Q48" i="7"/>
  <c r="P48" i="7"/>
  <c r="AH47" i="7"/>
  <c r="Q47" i="7"/>
  <c r="P47" i="7"/>
  <c r="AH46" i="7"/>
  <c r="Q46" i="7"/>
  <c r="P46" i="7"/>
  <c r="AH45" i="7"/>
  <c r="Q45" i="7"/>
  <c r="P45" i="7"/>
  <c r="AH44" i="7"/>
  <c r="Q44" i="7"/>
  <c r="P44" i="7"/>
  <c r="AH43" i="7"/>
  <c r="Q43" i="7"/>
  <c r="P43" i="7"/>
  <c r="AH42" i="7"/>
  <c r="Q42" i="7"/>
  <c r="P42" i="7"/>
  <c r="AH41" i="7"/>
  <c r="Q41" i="7"/>
  <c r="P41" i="7"/>
  <c r="AH40" i="7"/>
  <c r="Q40" i="7"/>
  <c r="P40" i="7"/>
  <c r="AH39" i="7"/>
  <c r="Q39" i="7"/>
  <c r="P39" i="7"/>
  <c r="AH38" i="7"/>
  <c r="Q38" i="7"/>
  <c r="P38" i="7"/>
  <c r="AH37" i="7"/>
  <c r="Q37" i="7"/>
  <c r="P37" i="7"/>
  <c r="AH36" i="7"/>
  <c r="Q36" i="7"/>
  <c r="P36" i="7"/>
  <c r="AH35" i="7"/>
  <c r="Q35" i="7"/>
  <c r="P35" i="7"/>
  <c r="AH34" i="7"/>
  <c r="Q34" i="7"/>
  <c r="P34" i="7"/>
  <c r="AH33" i="7"/>
  <c r="Q33" i="7"/>
  <c r="P33" i="7"/>
  <c r="AH32" i="7"/>
  <c r="Q32" i="7"/>
  <c r="P32" i="7"/>
  <c r="AH31" i="7"/>
  <c r="Q31" i="7"/>
  <c r="P31" i="7"/>
  <c r="AH30" i="7"/>
  <c r="Q30" i="7"/>
  <c r="P30" i="7"/>
  <c r="AH29" i="7"/>
  <c r="Q29" i="7"/>
  <c r="P29" i="7"/>
  <c r="AH28" i="7"/>
  <c r="Q28" i="7"/>
  <c r="P28" i="7"/>
  <c r="AH27" i="7"/>
  <c r="Q27" i="7"/>
  <c r="P27" i="7"/>
  <c r="AH26" i="7"/>
  <c r="Q26" i="7"/>
  <c r="P26" i="7"/>
  <c r="AH25" i="7"/>
  <c r="Q25" i="7"/>
  <c r="P25" i="7"/>
  <c r="AH24" i="7"/>
  <c r="Q24" i="7"/>
  <c r="P24" i="7"/>
  <c r="AH23" i="7"/>
  <c r="Q23" i="7"/>
  <c r="P23" i="7"/>
  <c r="AH22" i="7"/>
  <c r="Q22" i="7"/>
  <c r="P22" i="7"/>
  <c r="Q21" i="7"/>
  <c r="P21" i="7"/>
  <c r="Q20" i="7"/>
  <c r="P20" i="7"/>
  <c r="Q19" i="7"/>
  <c r="P19" i="7"/>
  <c r="AP18" i="7"/>
  <c r="AO18" i="7"/>
  <c r="AN18" i="7"/>
  <c r="AM18" i="7"/>
  <c r="Q18" i="7"/>
  <c r="P18" i="7"/>
  <c r="AP17" i="7"/>
  <c r="AO17" i="7"/>
  <c r="AN17" i="7"/>
  <c r="AM17" i="7"/>
  <c r="Q17" i="7"/>
  <c r="P17" i="7"/>
  <c r="AP16" i="7"/>
  <c r="AO16" i="7"/>
  <c r="AN16" i="7"/>
  <c r="AM16" i="7"/>
  <c r="Q16" i="7"/>
  <c r="P16" i="7"/>
  <c r="AP15" i="7"/>
  <c r="AO15" i="7"/>
  <c r="AN15" i="7"/>
  <c r="AM15" i="7"/>
  <c r="Q15" i="7"/>
  <c r="P15" i="7"/>
  <c r="AP14" i="7"/>
  <c r="AO14" i="7"/>
  <c r="AN14" i="7"/>
  <c r="AM14" i="7"/>
  <c r="Q14" i="7"/>
  <c r="P14" i="7"/>
  <c r="AP13" i="7"/>
  <c r="AO13" i="7"/>
  <c r="AN13" i="7"/>
  <c r="AM13" i="7"/>
  <c r="Q13" i="7"/>
  <c r="P13" i="7"/>
  <c r="AP12" i="7"/>
  <c r="AO12" i="7"/>
  <c r="AN12" i="7"/>
  <c r="AM12" i="7"/>
  <c r="Q12" i="7"/>
  <c r="P12" i="7"/>
  <c r="AP11" i="7"/>
  <c r="AO11" i="7"/>
  <c r="AN11" i="7"/>
  <c r="AM11" i="7"/>
  <c r="Q11" i="7"/>
  <c r="P11" i="7"/>
  <c r="AP10" i="7"/>
  <c r="AO10" i="7"/>
  <c r="AN10" i="7"/>
  <c r="AM10" i="7"/>
  <c r="Q10" i="7"/>
  <c r="P10" i="7"/>
  <c r="AP9" i="7"/>
  <c r="AO9" i="7"/>
  <c r="AN9" i="7"/>
  <c r="AM9" i="7"/>
  <c r="Q9" i="7"/>
  <c r="P9" i="7"/>
  <c r="AP8" i="7"/>
  <c r="AO8" i="7"/>
  <c r="AN8" i="7"/>
  <c r="AM8" i="7"/>
  <c r="Q8" i="7"/>
  <c r="P8" i="7"/>
  <c r="AP7" i="7"/>
  <c r="AO7" i="7"/>
  <c r="AN7" i="7"/>
  <c r="AM7" i="7"/>
  <c r="Q7" i="7"/>
  <c r="P7" i="7"/>
  <c r="AP6" i="7"/>
  <c r="AO6" i="7"/>
  <c r="AN6" i="7"/>
  <c r="AM6" i="7"/>
  <c r="Q6" i="7"/>
  <c r="P6" i="7"/>
  <c r="O605" i="5"/>
  <c r="J605" i="5"/>
  <c r="I605" i="5"/>
  <c r="K605" i="5" s="1"/>
  <c r="O604" i="5"/>
  <c r="J604" i="5"/>
  <c r="I604" i="5"/>
  <c r="K604" i="5" s="1"/>
  <c r="O603" i="5"/>
  <c r="J603" i="5"/>
  <c r="I603" i="5"/>
  <c r="K603" i="5" s="1"/>
  <c r="O602" i="5"/>
  <c r="J602" i="5"/>
  <c r="I602" i="5"/>
  <c r="O601" i="5"/>
  <c r="J601" i="5"/>
  <c r="I601" i="5"/>
  <c r="K601" i="5" s="1"/>
  <c r="O600" i="5"/>
  <c r="J600" i="5"/>
  <c r="I600" i="5"/>
  <c r="O599" i="5"/>
  <c r="J599" i="5"/>
  <c r="I599" i="5"/>
  <c r="O598" i="5"/>
  <c r="J598" i="5"/>
  <c r="I598" i="5"/>
  <c r="O597" i="5"/>
  <c r="J597" i="5"/>
  <c r="I597" i="5"/>
  <c r="K597" i="5" s="1"/>
  <c r="O596" i="5"/>
  <c r="J596" i="5"/>
  <c r="I596" i="5"/>
  <c r="K596" i="5" s="1"/>
  <c r="O595" i="5"/>
  <c r="J595" i="5"/>
  <c r="I595" i="5"/>
  <c r="O594" i="5"/>
  <c r="J594" i="5"/>
  <c r="I594" i="5"/>
  <c r="O593" i="5"/>
  <c r="J593" i="5"/>
  <c r="I593" i="5"/>
  <c r="K593" i="5" s="1"/>
  <c r="O592" i="5"/>
  <c r="J592" i="5"/>
  <c r="I592" i="5"/>
  <c r="O591" i="5"/>
  <c r="J591" i="5"/>
  <c r="I591" i="5"/>
  <c r="O590" i="5"/>
  <c r="J590" i="5"/>
  <c r="I590" i="5"/>
  <c r="K590" i="5" s="1"/>
  <c r="O589" i="5"/>
  <c r="J589" i="5"/>
  <c r="I589" i="5"/>
  <c r="K589" i="5" s="1"/>
  <c r="O588" i="5"/>
  <c r="J588" i="5"/>
  <c r="I588" i="5"/>
  <c r="K588" i="5" s="1"/>
  <c r="O587" i="5"/>
  <c r="J587" i="5"/>
  <c r="I587" i="5"/>
  <c r="O586" i="5"/>
  <c r="J586" i="5"/>
  <c r="I586" i="5"/>
  <c r="O585" i="5"/>
  <c r="J585" i="5"/>
  <c r="I585" i="5"/>
  <c r="K585" i="5" s="1"/>
  <c r="O584" i="5"/>
  <c r="J584" i="5"/>
  <c r="I584" i="5"/>
  <c r="O583" i="5"/>
  <c r="J583" i="5"/>
  <c r="I583" i="5"/>
  <c r="O582" i="5"/>
  <c r="J582" i="5"/>
  <c r="I582" i="5"/>
  <c r="K582" i="5" s="1"/>
  <c r="O581" i="5"/>
  <c r="J581" i="5"/>
  <c r="I581" i="5"/>
  <c r="K581" i="5" s="1"/>
  <c r="O580" i="5"/>
  <c r="J580" i="5"/>
  <c r="I580" i="5"/>
  <c r="K580" i="5" s="1"/>
  <c r="O579" i="5"/>
  <c r="J579" i="5"/>
  <c r="I579" i="5"/>
  <c r="O578" i="5"/>
  <c r="J578" i="5"/>
  <c r="I578" i="5"/>
  <c r="O577" i="5"/>
  <c r="J577" i="5"/>
  <c r="I577" i="5"/>
  <c r="K577" i="5" s="1"/>
  <c r="O576" i="5"/>
  <c r="J576" i="5"/>
  <c r="I576" i="5"/>
  <c r="O575" i="5"/>
  <c r="J575" i="5"/>
  <c r="I575" i="5"/>
  <c r="O574" i="5"/>
  <c r="J574" i="5"/>
  <c r="I574" i="5"/>
  <c r="K574" i="5" s="1"/>
  <c r="O573" i="5"/>
  <c r="J573" i="5"/>
  <c r="I573" i="5"/>
  <c r="K573" i="5" s="1"/>
  <c r="O572" i="5"/>
  <c r="J572" i="5"/>
  <c r="I572" i="5"/>
  <c r="K572" i="5" s="1"/>
  <c r="O571" i="5"/>
  <c r="J571" i="5"/>
  <c r="I571" i="5"/>
  <c r="O570" i="5"/>
  <c r="J570" i="5"/>
  <c r="I570" i="5"/>
  <c r="O569" i="5"/>
  <c r="J569" i="5"/>
  <c r="I569" i="5"/>
  <c r="K569" i="5" s="1"/>
  <c r="O568" i="5"/>
  <c r="J568" i="5"/>
  <c r="I568" i="5"/>
  <c r="O567" i="5"/>
  <c r="J567" i="5"/>
  <c r="I567" i="5"/>
  <c r="O566" i="5"/>
  <c r="J566" i="5"/>
  <c r="I566" i="5"/>
  <c r="K566" i="5" s="1"/>
  <c r="O565" i="5"/>
  <c r="J565" i="5"/>
  <c r="I565" i="5"/>
  <c r="O564" i="5"/>
  <c r="J564" i="5"/>
  <c r="I564" i="5"/>
  <c r="K564" i="5" s="1"/>
  <c r="O563" i="5"/>
  <c r="J563" i="5"/>
  <c r="I563" i="5"/>
  <c r="K563" i="5" s="1"/>
  <c r="O562" i="5"/>
  <c r="J562" i="5"/>
  <c r="I562" i="5"/>
  <c r="O561" i="5"/>
  <c r="J561" i="5"/>
  <c r="I561" i="5"/>
  <c r="K561" i="5" s="1"/>
  <c r="O560" i="5"/>
  <c r="J560" i="5"/>
  <c r="I560" i="5"/>
  <c r="O559" i="5"/>
  <c r="J559" i="5"/>
  <c r="I559" i="5"/>
  <c r="O558" i="5"/>
  <c r="J558" i="5"/>
  <c r="I558" i="5"/>
  <c r="K558" i="5" s="1"/>
  <c r="O557" i="5"/>
  <c r="J557" i="5"/>
  <c r="I557" i="5"/>
  <c r="O556" i="5"/>
  <c r="J556" i="5"/>
  <c r="I556" i="5"/>
  <c r="K556" i="5" s="1"/>
  <c r="O555" i="5"/>
  <c r="J555" i="5"/>
  <c r="I555" i="5"/>
  <c r="K555" i="5" s="1"/>
  <c r="O554" i="5"/>
  <c r="J554" i="5"/>
  <c r="I554" i="5"/>
  <c r="O553" i="5"/>
  <c r="J553" i="5"/>
  <c r="I553" i="5"/>
  <c r="K553" i="5" s="1"/>
  <c r="O552" i="5"/>
  <c r="J552" i="5"/>
  <c r="I552" i="5"/>
  <c r="O551" i="5"/>
  <c r="J551" i="5"/>
  <c r="I551" i="5"/>
  <c r="O550" i="5"/>
  <c r="J550" i="5"/>
  <c r="I550" i="5"/>
  <c r="O549" i="5"/>
  <c r="J549" i="5"/>
  <c r="I549" i="5"/>
  <c r="O548" i="5"/>
  <c r="J548" i="5"/>
  <c r="I548" i="5"/>
  <c r="O547" i="5"/>
  <c r="J547" i="5"/>
  <c r="I547" i="5"/>
  <c r="K547" i="5" s="1"/>
  <c r="O546" i="5"/>
  <c r="J546" i="5"/>
  <c r="I546" i="5"/>
  <c r="O545" i="5"/>
  <c r="J545" i="5"/>
  <c r="I545" i="5"/>
  <c r="K545" i="5" s="1"/>
  <c r="O544" i="5"/>
  <c r="J544" i="5"/>
  <c r="I544" i="5"/>
  <c r="O543" i="5"/>
  <c r="J543" i="5"/>
  <c r="I543" i="5"/>
  <c r="O542" i="5"/>
  <c r="J542" i="5"/>
  <c r="I542" i="5"/>
  <c r="O541" i="5"/>
  <c r="J541" i="5"/>
  <c r="I541" i="5"/>
  <c r="O540" i="5"/>
  <c r="J540" i="5"/>
  <c r="I540" i="5"/>
  <c r="K540" i="5" s="1"/>
  <c r="O539" i="5"/>
  <c r="J539" i="5"/>
  <c r="I539" i="5"/>
  <c r="K539" i="5" s="1"/>
  <c r="O538" i="5"/>
  <c r="J538" i="5"/>
  <c r="I538" i="5"/>
  <c r="O537" i="5"/>
  <c r="J537" i="5"/>
  <c r="I537" i="5"/>
  <c r="K537" i="5" s="1"/>
  <c r="O536" i="5"/>
  <c r="J536" i="5"/>
  <c r="I536" i="5"/>
  <c r="O535" i="5"/>
  <c r="J535" i="5"/>
  <c r="I535" i="5"/>
  <c r="O534" i="5"/>
  <c r="J534" i="5"/>
  <c r="I534" i="5"/>
  <c r="O533" i="5"/>
  <c r="J533" i="5"/>
  <c r="I533" i="5"/>
  <c r="O532" i="5"/>
  <c r="J532" i="5"/>
  <c r="I532" i="5"/>
  <c r="K532" i="5" s="1"/>
  <c r="O531" i="5"/>
  <c r="J531" i="5"/>
  <c r="I531" i="5"/>
  <c r="K531" i="5" s="1"/>
  <c r="O530" i="5"/>
  <c r="J530" i="5"/>
  <c r="I530" i="5"/>
  <c r="O529" i="5"/>
  <c r="J529" i="5"/>
  <c r="I529" i="5"/>
  <c r="K529" i="5" s="1"/>
  <c r="O528" i="5"/>
  <c r="J528" i="5"/>
  <c r="I528" i="5"/>
  <c r="O527" i="5"/>
  <c r="J527" i="5"/>
  <c r="I527" i="5"/>
  <c r="O526" i="5"/>
  <c r="J526" i="5"/>
  <c r="I526" i="5"/>
  <c r="O525" i="5"/>
  <c r="J525" i="5"/>
  <c r="I525" i="5"/>
  <c r="O524" i="5"/>
  <c r="J524" i="5"/>
  <c r="I524" i="5"/>
  <c r="K524" i="5" s="1"/>
  <c r="O523" i="5"/>
  <c r="J523" i="5"/>
  <c r="I523" i="5"/>
  <c r="K523" i="5" s="1"/>
  <c r="O522" i="5"/>
  <c r="J522" i="5"/>
  <c r="I522" i="5"/>
  <c r="O521" i="5"/>
  <c r="J521" i="5"/>
  <c r="I521" i="5"/>
  <c r="K521" i="5" s="1"/>
  <c r="O520" i="5"/>
  <c r="J520" i="5"/>
  <c r="I520" i="5"/>
  <c r="O519" i="5"/>
  <c r="J519" i="5"/>
  <c r="I519" i="5"/>
  <c r="O518" i="5"/>
  <c r="J518" i="5"/>
  <c r="I518" i="5"/>
  <c r="O517" i="5"/>
  <c r="J517" i="5"/>
  <c r="I517" i="5"/>
  <c r="O516" i="5"/>
  <c r="J516" i="5"/>
  <c r="I516" i="5"/>
  <c r="K516" i="5" s="1"/>
  <c r="O515" i="5"/>
  <c r="J515" i="5"/>
  <c r="I515" i="5"/>
  <c r="K515" i="5" s="1"/>
  <c r="O514" i="5"/>
  <c r="J514" i="5"/>
  <c r="I514" i="5"/>
  <c r="O513" i="5"/>
  <c r="J513" i="5"/>
  <c r="I513" i="5"/>
  <c r="K513" i="5" s="1"/>
  <c r="O512" i="5"/>
  <c r="J512" i="5"/>
  <c r="I512" i="5"/>
  <c r="O511" i="5"/>
  <c r="J511" i="5"/>
  <c r="I511" i="5"/>
  <c r="O510" i="5"/>
  <c r="J510" i="5"/>
  <c r="I510" i="5"/>
  <c r="K510" i="5" s="1"/>
  <c r="O509" i="5"/>
  <c r="J509" i="5"/>
  <c r="I509" i="5"/>
  <c r="O508" i="5"/>
  <c r="J508" i="5"/>
  <c r="I508" i="5"/>
  <c r="K508" i="5" s="1"/>
  <c r="O507" i="5"/>
  <c r="J507" i="5"/>
  <c r="I507" i="5"/>
  <c r="O506" i="5"/>
  <c r="J506" i="5"/>
  <c r="I506" i="5"/>
  <c r="O505" i="5"/>
  <c r="J505" i="5"/>
  <c r="I505" i="5"/>
  <c r="O504" i="5"/>
  <c r="J504" i="5"/>
  <c r="I504" i="5"/>
  <c r="O503" i="5"/>
  <c r="J503" i="5"/>
  <c r="I503" i="5"/>
  <c r="O502" i="5"/>
  <c r="J502" i="5"/>
  <c r="I502" i="5"/>
  <c r="O501" i="5"/>
  <c r="J501" i="5"/>
  <c r="K501" i="5" s="1"/>
  <c r="I501" i="5"/>
  <c r="O500" i="5"/>
  <c r="J500" i="5"/>
  <c r="I500" i="5"/>
  <c r="K500" i="5" s="1"/>
  <c r="O499" i="5"/>
  <c r="J499" i="5"/>
  <c r="I499" i="5"/>
  <c r="K499" i="5" s="1"/>
  <c r="O498" i="5"/>
  <c r="J498" i="5"/>
  <c r="I498" i="5"/>
  <c r="O497" i="5"/>
  <c r="J497" i="5"/>
  <c r="I497" i="5"/>
  <c r="O496" i="5"/>
  <c r="J496" i="5"/>
  <c r="I496" i="5"/>
  <c r="O495" i="5"/>
  <c r="J495" i="5"/>
  <c r="I495" i="5"/>
  <c r="K495" i="5" s="1"/>
  <c r="O494" i="5"/>
  <c r="J494" i="5"/>
  <c r="I494" i="5"/>
  <c r="K494" i="5" s="1"/>
  <c r="O493" i="5"/>
  <c r="J493" i="5"/>
  <c r="I493" i="5"/>
  <c r="K493" i="5" s="1"/>
  <c r="O492" i="5"/>
  <c r="J492" i="5"/>
  <c r="I492" i="5"/>
  <c r="O491" i="5"/>
  <c r="J491" i="5"/>
  <c r="I491" i="5"/>
  <c r="O490" i="5"/>
  <c r="J490" i="5"/>
  <c r="I490" i="5"/>
  <c r="K490" i="5" s="1"/>
  <c r="O489" i="5"/>
  <c r="J489" i="5"/>
  <c r="I489" i="5"/>
  <c r="O488" i="5"/>
  <c r="J488" i="5"/>
  <c r="I488" i="5"/>
  <c r="O487" i="5"/>
  <c r="J487" i="5"/>
  <c r="I487" i="5"/>
  <c r="O486" i="5"/>
  <c r="J486" i="5"/>
  <c r="I486" i="5"/>
  <c r="O485" i="5"/>
  <c r="J485" i="5"/>
  <c r="I485" i="5"/>
  <c r="K485" i="5" s="1"/>
  <c r="O484" i="5"/>
  <c r="J484" i="5"/>
  <c r="I484" i="5"/>
  <c r="O483" i="5"/>
  <c r="K483" i="5"/>
  <c r="J483" i="5"/>
  <c r="I483" i="5"/>
  <c r="O482" i="5"/>
  <c r="J482" i="5"/>
  <c r="I482" i="5"/>
  <c r="O481" i="5"/>
  <c r="J481" i="5"/>
  <c r="I481" i="5"/>
  <c r="O480" i="5"/>
  <c r="J480" i="5"/>
  <c r="I480" i="5"/>
  <c r="K480" i="5" s="1"/>
  <c r="O479" i="5"/>
  <c r="J479" i="5"/>
  <c r="I479" i="5"/>
  <c r="K479" i="5" s="1"/>
  <c r="O478" i="5"/>
  <c r="K478" i="5"/>
  <c r="J478" i="5"/>
  <c r="I478" i="5"/>
  <c r="O477" i="5"/>
  <c r="J477" i="5"/>
  <c r="I477" i="5"/>
  <c r="O476" i="5"/>
  <c r="J476" i="5"/>
  <c r="I476" i="5"/>
  <c r="O475" i="5"/>
  <c r="J475" i="5"/>
  <c r="I475" i="5"/>
  <c r="O474" i="5"/>
  <c r="J474" i="5"/>
  <c r="I474" i="5"/>
  <c r="K474" i="5" s="1"/>
  <c r="O473" i="5"/>
  <c r="J473" i="5"/>
  <c r="I473" i="5"/>
  <c r="O472" i="5"/>
  <c r="J472" i="5"/>
  <c r="I472" i="5"/>
  <c r="K472" i="5" s="1"/>
  <c r="O471" i="5"/>
  <c r="J471" i="5"/>
  <c r="I471" i="5"/>
  <c r="O470" i="5"/>
  <c r="J470" i="5"/>
  <c r="I470" i="5"/>
  <c r="K470" i="5" s="1"/>
  <c r="O469" i="5"/>
  <c r="J469" i="5"/>
  <c r="I469" i="5"/>
  <c r="O468" i="5"/>
  <c r="J468" i="5"/>
  <c r="I468" i="5"/>
  <c r="O467" i="5"/>
  <c r="J467" i="5"/>
  <c r="I467" i="5"/>
  <c r="O466" i="5"/>
  <c r="J466" i="5"/>
  <c r="I466" i="5"/>
  <c r="O465" i="5"/>
  <c r="J465" i="5"/>
  <c r="I465" i="5"/>
  <c r="O464" i="5"/>
  <c r="J464" i="5"/>
  <c r="I464" i="5"/>
  <c r="O463" i="5"/>
  <c r="J463" i="5"/>
  <c r="I463" i="5"/>
  <c r="O462" i="5"/>
  <c r="J462" i="5"/>
  <c r="I462" i="5"/>
  <c r="K462" i="5" s="1"/>
  <c r="O461" i="5"/>
  <c r="J461" i="5"/>
  <c r="I461" i="5"/>
  <c r="K461" i="5" s="1"/>
  <c r="O460" i="5"/>
  <c r="J460" i="5"/>
  <c r="I460" i="5"/>
  <c r="O459" i="5"/>
  <c r="J459" i="5"/>
  <c r="I459" i="5"/>
  <c r="K459" i="5" s="1"/>
  <c r="O458" i="5"/>
  <c r="J458" i="5"/>
  <c r="I458" i="5"/>
  <c r="O457" i="5"/>
  <c r="J457" i="5"/>
  <c r="I457" i="5"/>
  <c r="O456" i="5"/>
  <c r="J456" i="5"/>
  <c r="I456" i="5"/>
  <c r="O455" i="5"/>
  <c r="J455" i="5"/>
  <c r="I455" i="5"/>
  <c r="O454" i="5"/>
  <c r="J454" i="5"/>
  <c r="I454" i="5"/>
  <c r="K454" i="5" s="1"/>
  <c r="O453" i="5"/>
  <c r="J453" i="5"/>
  <c r="I453" i="5"/>
  <c r="K453" i="5" s="1"/>
  <c r="O452" i="5"/>
  <c r="J452" i="5"/>
  <c r="I452" i="5"/>
  <c r="O451" i="5"/>
  <c r="J451" i="5"/>
  <c r="I451" i="5"/>
  <c r="K451" i="5" s="1"/>
  <c r="O450" i="5"/>
  <c r="J450" i="5"/>
  <c r="I450" i="5"/>
  <c r="O449" i="5"/>
  <c r="J449" i="5"/>
  <c r="I449" i="5"/>
  <c r="O448" i="5"/>
  <c r="J448" i="5"/>
  <c r="I448" i="5"/>
  <c r="O447" i="5"/>
  <c r="J447" i="5"/>
  <c r="I447" i="5"/>
  <c r="O446" i="5"/>
  <c r="J446" i="5"/>
  <c r="I446" i="5"/>
  <c r="K446" i="5" s="1"/>
  <c r="O445" i="5"/>
  <c r="J445" i="5"/>
  <c r="I445" i="5"/>
  <c r="K445" i="5" s="1"/>
  <c r="O444" i="5"/>
  <c r="J444" i="5"/>
  <c r="I444" i="5"/>
  <c r="O443" i="5"/>
  <c r="J443" i="5"/>
  <c r="I443" i="5"/>
  <c r="K443" i="5" s="1"/>
  <c r="O442" i="5"/>
  <c r="J442" i="5"/>
  <c r="I442" i="5"/>
  <c r="O441" i="5"/>
  <c r="J441" i="5"/>
  <c r="I441" i="5"/>
  <c r="O440" i="5"/>
  <c r="J440" i="5"/>
  <c r="I440" i="5"/>
  <c r="O439" i="5"/>
  <c r="J439" i="5"/>
  <c r="I439" i="5"/>
  <c r="O438" i="5"/>
  <c r="J438" i="5"/>
  <c r="I438" i="5"/>
  <c r="K438" i="5" s="1"/>
  <c r="O437" i="5"/>
  <c r="J437" i="5"/>
  <c r="I437" i="5"/>
  <c r="K437" i="5" s="1"/>
  <c r="O436" i="5"/>
  <c r="J436" i="5"/>
  <c r="I436" i="5"/>
  <c r="O435" i="5"/>
  <c r="J435" i="5"/>
  <c r="I435" i="5"/>
  <c r="O434" i="5"/>
  <c r="J434" i="5"/>
  <c r="I434" i="5"/>
  <c r="O433" i="5"/>
  <c r="J433" i="5"/>
  <c r="I433" i="5"/>
  <c r="O432" i="5"/>
  <c r="J432" i="5"/>
  <c r="I432" i="5"/>
  <c r="O431" i="5"/>
  <c r="J431" i="5"/>
  <c r="I431" i="5"/>
  <c r="O430" i="5"/>
  <c r="J430" i="5"/>
  <c r="I430" i="5"/>
  <c r="K430" i="5" s="1"/>
  <c r="O429" i="5"/>
  <c r="J429" i="5"/>
  <c r="I429" i="5"/>
  <c r="K429" i="5" s="1"/>
  <c r="O428" i="5"/>
  <c r="J428" i="5"/>
  <c r="I428" i="5"/>
  <c r="O427" i="5"/>
  <c r="J427" i="5"/>
  <c r="I427" i="5"/>
  <c r="O426" i="5"/>
  <c r="J426" i="5"/>
  <c r="I426" i="5"/>
  <c r="O425" i="5"/>
  <c r="J425" i="5"/>
  <c r="I425" i="5"/>
  <c r="O424" i="5"/>
  <c r="J424" i="5"/>
  <c r="I424" i="5"/>
  <c r="K424" i="5" s="1"/>
  <c r="O423" i="5"/>
  <c r="J423" i="5"/>
  <c r="I423" i="5"/>
  <c r="O422" i="5"/>
  <c r="J422" i="5"/>
  <c r="I422" i="5"/>
  <c r="K422" i="5" s="1"/>
  <c r="O421" i="5"/>
  <c r="J421" i="5"/>
  <c r="I421" i="5"/>
  <c r="K421" i="5" s="1"/>
  <c r="O420" i="5"/>
  <c r="J420" i="5"/>
  <c r="I420" i="5"/>
  <c r="O419" i="5"/>
  <c r="J419" i="5"/>
  <c r="I419" i="5"/>
  <c r="O418" i="5"/>
  <c r="J418" i="5"/>
  <c r="I418" i="5"/>
  <c r="O417" i="5"/>
  <c r="J417" i="5"/>
  <c r="I417" i="5"/>
  <c r="O416" i="5"/>
  <c r="J416" i="5"/>
  <c r="I416" i="5"/>
  <c r="K416" i="5" s="1"/>
  <c r="O415" i="5"/>
  <c r="J415" i="5"/>
  <c r="I415" i="5"/>
  <c r="O414" i="5"/>
  <c r="J414" i="5"/>
  <c r="I414" i="5"/>
  <c r="K414" i="5" s="1"/>
  <c r="O413" i="5"/>
  <c r="J413" i="5"/>
  <c r="I413" i="5"/>
  <c r="K413" i="5" s="1"/>
  <c r="O412" i="5"/>
  <c r="J412" i="5"/>
  <c r="I412" i="5"/>
  <c r="O411" i="5"/>
  <c r="J411" i="5"/>
  <c r="I411" i="5"/>
  <c r="O410" i="5"/>
  <c r="J410" i="5"/>
  <c r="I410" i="5"/>
  <c r="O409" i="5"/>
  <c r="J409" i="5"/>
  <c r="I409" i="5"/>
  <c r="O408" i="5"/>
  <c r="J408" i="5"/>
  <c r="I408" i="5"/>
  <c r="K408" i="5" s="1"/>
  <c r="O407" i="5"/>
  <c r="J407" i="5"/>
  <c r="I407" i="5"/>
  <c r="O406" i="5"/>
  <c r="J406" i="5"/>
  <c r="I406" i="5"/>
  <c r="K406" i="5" s="1"/>
  <c r="O405" i="5"/>
  <c r="J405" i="5"/>
  <c r="I405" i="5"/>
  <c r="K405" i="5" s="1"/>
  <c r="O404" i="5"/>
  <c r="J404" i="5"/>
  <c r="I404" i="5"/>
  <c r="O403" i="5"/>
  <c r="J403" i="5"/>
  <c r="I403" i="5"/>
  <c r="O402" i="5"/>
  <c r="J402" i="5"/>
  <c r="I402" i="5"/>
  <c r="O401" i="5"/>
  <c r="J401" i="5"/>
  <c r="I401" i="5"/>
  <c r="O400" i="5"/>
  <c r="J400" i="5"/>
  <c r="I400" i="5"/>
  <c r="K400" i="5" s="1"/>
  <c r="O399" i="5"/>
  <c r="J399" i="5"/>
  <c r="I399" i="5"/>
  <c r="O398" i="5"/>
  <c r="J398" i="5"/>
  <c r="I398" i="5"/>
  <c r="K398" i="5" s="1"/>
  <c r="O397" i="5"/>
  <c r="J397" i="5"/>
  <c r="I397" i="5"/>
  <c r="K397" i="5" s="1"/>
  <c r="O396" i="5"/>
  <c r="J396" i="5"/>
  <c r="I396" i="5"/>
  <c r="O395" i="5"/>
  <c r="J395" i="5"/>
  <c r="I395" i="5"/>
  <c r="O394" i="5"/>
  <c r="J394" i="5"/>
  <c r="K394" i="5" s="1"/>
  <c r="I394" i="5"/>
  <c r="O393" i="5"/>
  <c r="J393" i="5"/>
  <c r="I393" i="5"/>
  <c r="O392" i="5"/>
  <c r="J392" i="5"/>
  <c r="I392" i="5"/>
  <c r="K392" i="5" s="1"/>
  <c r="O391" i="5"/>
  <c r="J391" i="5"/>
  <c r="I391" i="5"/>
  <c r="O390" i="5"/>
  <c r="J390" i="5"/>
  <c r="I390" i="5"/>
  <c r="O389" i="5"/>
  <c r="J389" i="5"/>
  <c r="I389" i="5"/>
  <c r="K389" i="5" s="1"/>
  <c r="O388" i="5"/>
  <c r="J388" i="5"/>
  <c r="I388" i="5"/>
  <c r="O387" i="5"/>
  <c r="J387" i="5"/>
  <c r="I387" i="5"/>
  <c r="O386" i="5"/>
  <c r="J386" i="5"/>
  <c r="K386" i="5" s="1"/>
  <c r="I386" i="5"/>
  <c r="O385" i="5"/>
  <c r="J385" i="5"/>
  <c r="I385" i="5"/>
  <c r="O384" i="5"/>
  <c r="J384" i="5"/>
  <c r="I384" i="5"/>
  <c r="K384" i="5" s="1"/>
  <c r="O383" i="5"/>
  <c r="J383" i="5"/>
  <c r="I383" i="5"/>
  <c r="O382" i="5"/>
  <c r="J382" i="5"/>
  <c r="I382" i="5"/>
  <c r="K382" i="5" s="1"/>
  <c r="O381" i="5"/>
  <c r="J381" i="5"/>
  <c r="I381" i="5"/>
  <c r="K381" i="5" s="1"/>
  <c r="O380" i="5"/>
  <c r="J380" i="5"/>
  <c r="I380" i="5"/>
  <c r="O379" i="5"/>
  <c r="J379" i="5"/>
  <c r="I379" i="5"/>
  <c r="O378" i="5"/>
  <c r="J378" i="5"/>
  <c r="I378" i="5"/>
  <c r="O377" i="5"/>
  <c r="J377" i="5"/>
  <c r="I377" i="5"/>
  <c r="O376" i="5"/>
  <c r="J376" i="5"/>
  <c r="I376" i="5"/>
  <c r="O375" i="5"/>
  <c r="J375" i="5"/>
  <c r="I375" i="5"/>
  <c r="O374" i="5"/>
  <c r="J374" i="5"/>
  <c r="I374" i="5"/>
  <c r="O373" i="5"/>
  <c r="J373" i="5"/>
  <c r="I373" i="5"/>
  <c r="O372" i="5"/>
  <c r="J372" i="5"/>
  <c r="I372" i="5"/>
  <c r="O371" i="5"/>
  <c r="J371" i="5"/>
  <c r="I371" i="5"/>
  <c r="O370" i="5"/>
  <c r="J370" i="5"/>
  <c r="I370" i="5"/>
  <c r="O369" i="5"/>
  <c r="J369" i="5"/>
  <c r="K369" i="5" s="1"/>
  <c r="I369" i="5"/>
  <c r="O368" i="5"/>
  <c r="J368" i="5"/>
  <c r="I368" i="5"/>
  <c r="O367" i="5"/>
  <c r="J367" i="5"/>
  <c r="I367" i="5"/>
  <c r="O366" i="5"/>
  <c r="J366" i="5"/>
  <c r="I366" i="5"/>
  <c r="O365" i="5"/>
  <c r="J365" i="5"/>
  <c r="I365" i="5"/>
  <c r="O364" i="5"/>
  <c r="J364" i="5"/>
  <c r="I364" i="5"/>
  <c r="O363" i="5"/>
  <c r="J363" i="5"/>
  <c r="I363" i="5"/>
  <c r="O362" i="5"/>
  <c r="J362" i="5"/>
  <c r="I362" i="5"/>
  <c r="O361" i="5"/>
  <c r="J361" i="5"/>
  <c r="I361" i="5"/>
  <c r="O360" i="5"/>
  <c r="J360" i="5"/>
  <c r="I360" i="5"/>
  <c r="O359" i="5"/>
  <c r="J359" i="5"/>
  <c r="I359" i="5"/>
  <c r="O358" i="5"/>
  <c r="J358" i="5"/>
  <c r="I358" i="5"/>
  <c r="O357" i="5"/>
  <c r="J357" i="5"/>
  <c r="I357" i="5"/>
  <c r="O356" i="5"/>
  <c r="J356" i="5"/>
  <c r="I356" i="5"/>
  <c r="O355" i="5"/>
  <c r="J355" i="5"/>
  <c r="K355" i="5" s="1"/>
  <c r="I355" i="5"/>
  <c r="O354" i="5"/>
  <c r="J354" i="5"/>
  <c r="I354" i="5"/>
  <c r="O353" i="5"/>
  <c r="J353" i="5"/>
  <c r="I353" i="5"/>
  <c r="O352" i="5"/>
  <c r="J352" i="5"/>
  <c r="I352" i="5"/>
  <c r="O351" i="5"/>
  <c r="J351" i="5"/>
  <c r="I351" i="5"/>
  <c r="O350" i="5"/>
  <c r="J350" i="5"/>
  <c r="I350" i="5"/>
  <c r="O349" i="5"/>
  <c r="J349" i="5"/>
  <c r="I349" i="5"/>
  <c r="O348" i="5"/>
  <c r="J348" i="5"/>
  <c r="I348" i="5"/>
  <c r="O347" i="5"/>
  <c r="J347" i="5"/>
  <c r="I347" i="5"/>
  <c r="O346" i="5"/>
  <c r="J346" i="5"/>
  <c r="I346" i="5"/>
  <c r="O345" i="5"/>
  <c r="J345" i="5"/>
  <c r="I345" i="5"/>
  <c r="O344" i="5"/>
  <c r="J344" i="5"/>
  <c r="I344" i="5"/>
  <c r="O343" i="5"/>
  <c r="J343" i="5"/>
  <c r="I343" i="5"/>
  <c r="O342" i="5"/>
  <c r="J342" i="5"/>
  <c r="I342" i="5"/>
  <c r="O341" i="5"/>
  <c r="J341" i="5"/>
  <c r="I341" i="5"/>
  <c r="O340" i="5"/>
  <c r="J340" i="5"/>
  <c r="I340" i="5"/>
  <c r="O339" i="5"/>
  <c r="J339" i="5"/>
  <c r="I339" i="5"/>
  <c r="O338" i="5"/>
  <c r="J338" i="5"/>
  <c r="I338" i="5"/>
  <c r="O337" i="5"/>
  <c r="J337" i="5"/>
  <c r="I337" i="5"/>
  <c r="O336" i="5"/>
  <c r="J336" i="5"/>
  <c r="I336" i="5"/>
  <c r="O335" i="5"/>
  <c r="J335" i="5"/>
  <c r="I335" i="5"/>
  <c r="O334" i="5"/>
  <c r="J334" i="5"/>
  <c r="I334" i="5"/>
  <c r="O333" i="5"/>
  <c r="J333" i="5"/>
  <c r="I333" i="5"/>
  <c r="O332" i="5"/>
  <c r="J332" i="5"/>
  <c r="I332" i="5"/>
  <c r="O331" i="5"/>
  <c r="J331" i="5"/>
  <c r="I331" i="5"/>
  <c r="O330" i="5"/>
  <c r="J330" i="5"/>
  <c r="I330" i="5"/>
  <c r="O329" i="5"/>
  <c r="J329" i="5"/>
  <c r="I329" i="5"/>
  <c r="O328" i="5"/>
  <c r="J328" i="5"/>
  <c r="I328" i="5"/>
  <c r="O327" i="5"/>
  <c r="J327" i="5"/>
  <c r="I327" i="5"/>
  <c r="O326" i="5"/>
  <c r="J326" i="5"/>
  <c r="I326" i="5"/>
  <c r="O325" i="5"/>
  <c r="J325" i="5"/>
  <c r="I325" i="5"/>
  <c r="O324" i="5"/>
  <c r="J324" i="5"/>
  <c r="I324" i="5"/>
  <c r="O323" i="5"/>
  <c r="J323" i="5"/>
  <c r="I323" i="5"/>
  <c r="O322" i="5"/>
  <c r="J322" i="5"/>
  <c r="I322" i="5"/>
  <c r="O321" i="5"/>
  <c r="J321" i="5"/>
  <c r="I321" i="5"/>
  <c r="O320" i="5"/>
  <c r="J320" i="5"/>
  <c r="I320" i="5"/>
  <c r="O319" i="5"/>
  <c r="J319" i="5"/>
  <c r="I319" i="5"/>
  <c r="O318" i="5"/>
  <c r="J318" i="5"/>
  <c r="I318" i="5"/>
  <c r="K318" i="5" s="1"/>
  <c r="O317" i="5"/>
  <c r="J317" i="5"/>
  <c r="I317" i="5"/>
  <c r="O316" i="5"/>
  <c r="J316" i="5"/>
  <c r="I316" i="5"/>
  <c r="O315" i="5"/>
  <c r="J315" i="5"/>
  <c r="I315" i="5"/>
  <c r="O314" i="5"/>
  <c r="J314" i="5"/>
  <c r="I314" i="5"/>
  <c r="O313" i="5"/>
  <c r="J313" i="5"/>
  <c r="I313" i="5"/>
  <c r="K313" i="5" s="1"/>
  <c r="O312" i="5"/>
  <c r="J312" i="5"/>
  <c r="I312" i="5"/>
  <c r="K312" i="5" s="1"/>
  <c r="O311" i="5"/>
  <c r="J311" i="5"/>
  <c r="I311" i="5"/>
  <c r="K311" i="5" s="1"/>
  <c r="O310" i="5"/>
  <c r="J310" i="5"/>
  <c r="I310" i="5"/>
  <c r="O309" i="5"/>
  <c r="J309" i="5"/>
  <c r="I309" i="5"/>
  <c r="O308" i="5"/>
  <c r="J308" i="5"/>
  <c r="I308" i="5"/>
  <c r="K308" i="5" s="1"/>
  <c r="O307" i="5"/>
  <c r="J307" i="5"/>
  <c r="I307" i="5"/>
  <c r="K307" i="5" s="1"/>
  <c r="O306" i="5"/>
  <c r="J306" i="5"/>
  <c r="I306" i="5"/>
  <c r="O305" i="5"/>
  <c r="J305" i="5"/>
  <c r="I305" i="5"/>
  <c r="O304" i="5"/>
  <c r="J304" i="5"/>
  <c r="I304" i="5"/>
  <c r="O303" i="5"/>
  <c r="J303" i="5"/>
  <c r="I303" i="5"/>
  <c r="O302" i="5"/>
  <c r="J302" i="5"/>
  <c r="I302" i="5"/>
  <c r="O301" i="5"/>
  <c r="J301" i="5"/>
  <c r="I301" i="5"/>
  <c r="O300" i="5"/>
  <c r="J300" i="5"/>
  <c r="I300" i="5"/>
  <c r="K300" i="5" s="1"/>
  <c r="O299" i="5"/>
  <c r="J299" i="5"/>
  <c r="I299" i="5"/>
  <c r="K299" i="5" s="1"/>
  <c r="O298" i="5"/>
  <c r="J298" i="5"/>
  <c r="I298" i="5"/>
  <c r="O297" i="5"/>
  <c r="J297" i="5"/>
  <c r="I297" i="5"/>
  <c r="O296" i="5"/>
  <c r="J296" i="5"/>
  <c r="I296" i="5"/>
  <c r="O295" i="5"/>
  <c r="J295" i="5"/>
  <c r="I295" i="5"/>
  <c r="O294" i="5"/>
  <c r="J294" i="5"/>
  <c r="I294" i="5"/>
  <c r="K294" i="5" s="1"/>
  <c r="O293" i="5"/>
  <c r="J293" i="5"/>
  <c r="I293" i="5"/>
  <c r="K293" i="5" s="1"/>
  <c r="O292" i="5"/>
  <c r="J292" i="5"/>
  <c r="I292" i="5"/>
  <c r="K292" i="5" s="1"/>
  <c r="M292" i="5" s="1"/>
  <c r="G292" i="5" s="1"/>
  <c r="O291" i="5"/>
  <c r="J291" i="5"/>
  <c r="I291" i="5"/>
  <c r="O290" i="5"/>
  <c r="J290" i="5"/>
  <c r="I290" i="5"/>
  <c r="O289" i="5"/>
  <c r="J289" i="5"/>
  <c r="I289" i="5"/>
  <c r="O288" i="5"/>
  <c r="J288" i="5"/>
  <c r="I288" i="5"/>
  <c r="O287" i="5"/>
  <c r="J287" i="5"/>
  <c r="I287" i="5"/>
  <c r="O286" i="5"/>
  <c r="J286" i="5"/>
  <c r="I286" i="5"/>
  <c r="K286" i="5" s="1"/>
  <c r="M286" i="5" s="1"/>
  <c r="G286" i="5" s="1"/>
  <c r="O285" i="5"/>
  <c r="J285" i="5"/>
  <c r="I285" i="5"/>
  <c r="O284" i="5"/>
  <c r="J284" i="5"/>
  <c r="I284" i="5"/>
  <c r="K284" i="5" s="1"/>
  <c r="M284" i="5" s="1"/>
  <c r="G284" i="5" s="1"/>
  <c r="O283" i="5"/>
  <c r="J283" i="5"/>
  <c r="I283" i="5"/>
  <c r="O282" i="5"/>
  <c r="J282" i="5"/>
  <c r="I282" i="5"/>
  <c r="O281" i="5"/>
  <c r="J281" i="5"/>
  <c r="I281" i="5"/>
  <c r="O280" i="5"/>
  <c r="J280" i="5"/>
  <c r="I280" i="5"/>
  <c r="O279" i="5"/>
  <c r="J279" i="5"/>
  <c r="I279" i="5"/>
  <c r="O278" i="5"/>
  <c r="J278" i="5"/>
  <c r="I278" i="5"/>
  <c r="K278" i="5" s="1"/>
  <c r="O277" i="5"/>
  <c r="J277" i="5"/>
  <c r="I277" i="5"/>
  <c r="O276" i="5"/>
  <c r="J276" i="5"/>
  <c r="I276" i="5"/>
  <c r="O275" i="5"/>
  <c r="J275" i="5"/>
  <c r="I275" i="5"/>
  <c r="O274" i="5"/>
  <c r="J274" i="5"/>
  <c r="I274" i="5"/>
  <c r="O273" i="5"/>
  <c r="J273" i="5"/>
  <c r="I273" i="5"/>
  <c r="O272" i="5"/>
  <c r="J272" i="5"/>
  <c r="I272" i="5"/>
  <c r="O271" i="5"/>
  <c r="J271" i="5"/>
  <c r="I271" i="5"/>
  <c r="O270" i="5"/>
  <c r="J270" i="5"/>
  <c r="I270" i="5"/>
  <c r="K270" i="5" s="1"/>
  <c r="O269" i="5"/>
  <c r="J269" i="5"/>
  <c r="I269" i="5"/>
  <c r="K269" i="5" s="1"/>
  <c r="O268" i="5"/>
  <c r="J268" i="5"/>
  <c r="I268" i="5"/>
  <c r="O267" i="5"/>
  <c r="J267" i="5"/>
  <c r="I267" i="5"/>
  <c r="O266" i="5"/>
  <c r="J266" i="5"/>
  <c r="I266" i="5"/>
  <c r="O265" i="5"/>
  <c r="J265" i="5"/>
  <c r="I265" i="5"/>
  <c r="O264" i="5"/>
  <c r="J264" i="5"/>
  <c r="I264" i="5"/>
  <c r="O263" i="5"/>
  <c r="J263" i="5"/>
  <c r="I263" i="5"/>
  <c r="O262" i="5"/>
  <c r="J262" i="5"/>
  <c r="I262" i="5"/>
  <c r="K262" i="5" s="1"/>
  <c r="O261" i="5"/>
  <c r="J261" i="5"/>
  <c r="I261" i="5"/>
  <c r="O260" i="5"/>
  <c r="J260" i="5"/>
  <c r="I260" i="5"/>
  <c r="O259" i="5"/>
  <c r="J259" i="5"/>
  <c r="I259" i="5"/>
  <c r="O258" i="5"/>
  <c r="J258" i="5"/>
  <c r="I258" i="5"/>
  <c r="O257" i="5"/>
  <c r="J257" i="5"/>
  <c r="I257" i="5"/>
  <c r="O256" i="5"/>
  <c r="J256" i="5"/>
  <c r="I256" i="5"/>
  <c r="K256" i="5" s="1"/>
  <c r="O255" i="5"/>
  <c r="J255" i="5"/>
  <c r="I255" i="5"/>
  <c r="O254" i="5"/>
  <c r="J254" i="5"/>
  <c r="I254" i="5"/>
  <c r="O253" i="5"/>
  <c r="J253" i="5"/>
  <c r="I253" i="5"/>
  <c r="O252" i="5"/>
  <c r="J252" i="5"/>
  <c r="I252" i="5"/>
  <c r="K252" i="5" s="1"/>
  <c r="O251" i="5"/>
  <c r="J251" i="5"/>
  <c r="I251" i="5"/>
  <c r="O250" i="5"/>
  <c r="J250" i="5"/>
  <c r="I250" i="5"/>
  <c r="O249" i="5"/>
  <c r="J249" i="5"/>
  <c r="I249" i="5"/>
  <c r="O248" i="5"/>
  <c r="J248" i="5"/>
  <c r="I248" i="5"/>
  <c r="K248" i="5" s="1"/>
  <c r="O247" i="5"/>
  <c r="J247" i="5"/>
  <c r="I247" i="5"/>
  <c r="O246" i="5"/>
  <c r="J246" i="5"/>
  <c r="I246" i="5"/>
  <c r="O245" i="5"/>
  <c r="J245" i="5"/>
  <c r="I245" i="5"/>
  <c r="O244" i="5"/>
  <c r="J244" i="5"/>
  <c r="I244" i="5"/>
  <c r="K244" i="5" s="1"/>
  <c r="O243" i="5"/>
  <c r="J243" i="5"/>
  <c r="I243" i="5"/>
  <c r="O242" i="5"/>
  <c r="J242" i="5"/>
  <c r="I242" i="5"/>
  <c r="O241" i="5"/>
  <c r="J241" i="5"/>
  <c r="I241" i="5"/>
  <c r="O240" i="5"/>
  <c r="J240" i="5"/>
  <c r="I240" i="5"/>
  <c r="K240" i="5" s="1"/>
  <c r="O239" i="5"/>
  <c r="J239" i="5"/>
  <c r="I239" i="5"/>
  <c r="O238" i="5"/>
  <c r="J238" i="5"/>
  <c r="I238" i="5"/>
  <c r="O237" i="5"/>
  <c r="J237" i="5"/>
  <c r="I237" i="5"/>
  <c r="O236" i="5"/>
  <c r="J236" i="5"/>
  <c r="I236" i="5"/>
  <c r="K236" i="5" s="1"/>
  <c r="O235" i="5"/>
  <c r="J235" i="5"/>
  <c r="I235" i="5"/>
  <c r="O234" i="5"/>
  <c r="J234" i="5"/>
  <c r="I234" i="5"/>
  <c r="O233" i="5"/>
  <c r="J233" i="5"/>
  <c r="I233" i="5"/>
  <c r="O232" i="5"/>
  <c r="J232" i="5"/>
  <c r="I232" i="5"/>
  <c r="K232" i="5" s="1"/>
  <c r="O231" i="5"/>
  <c r="J231" i="5"/>
  <c r="I231" i="5"/>
  <c r="O230" i="5"/>
  <c r="J230" i="5"/>
  <c r="I230" i="5"/>
  <c r="O229" i="5"/>
  <c r="J229" i="5"/>
  <c r="I229" i="5"/>
  <c r="O228" i="5"/>
  <c r="J228" i="5"/>
  <c r="I228" i="5"/>
  <c r="K228" i="5" s="1"/>
  <c r="O227" i="5"/>
  <c r="J227" i="5"/>
  <c r="I227" i="5"/>
  <c r="O226" i="5"/>
  <c r="J226" i="5"/>
  <c r="I226" i="5"/>
  <c r="O225" i="5"/>
  <c r="J225" i="5"/>
  <c r="I225" i="5"/>
  <c r="O224" i="5"/>
  <c r="J224" i="5"/>
  <c r="I224" i="5"/>
  <c r="K224" i="5" s="1"/>
  <c r="O223" i="5"/>
  <c r="J223" i="5"/>
  <c r="I223" i="5"/>
  <c r="O222" i="5"/>
  <c r="J222" i="5"/>
  <c r="I222" i="5"/>
  <c r="O221" i="5"/>
  <c r="J221" i="5"/>
  <c r="I221" i="5"/>
  <c r="O220" i="5"/>
  <c r="J220" i="5"/>
  <c r="I220" i="5"/>
  <c r="K220" i="5" s="1"/>
  <c r="O219" i="5"/>
  <c r="J219" i="5"/>
  <c r="I219" i="5"/>
  <c r="O218" i="5"/>
  <c r="J218" i="5"/>
  <c r="I218" i="5"/>
  <c r="O217" i="5"/>
  <c r="J217" i="5"/>
  <c r="I217" i="5"/>
  <c r="O216" i="5"/>
  <c r="J216" i="5"/>
  <c r="I216" i="5"/>
  <c r="K216" i="5" s="1"/>
  <c r="O215" i="5"/>
  <c r="J215" i="5"/>
  <c r="I215" i="5"/>
  <c r="O214" i="5"/>
  <c r="J214" i="5"/>
  <c r="I214" i="5"/>
  <c r="O213" i="5"/>
  <c r="J213" i="5"/>
  <c r="I213" i="5"/>
  <c r="O212" i="5"/>
  <c r="J212" i="5"/>
  <c r="I212" i="5"/>
  <c r="K212" i="5" s="1"/>
  <c r="O211" i="5"/>
  <c r="J211" i="5"/>
  <c r="I211" i="5"/>
  <c r="O210" i="5"/>
  <c r="J210" i="5"/>
  <c r="I210" i="5"/>
  <c r="O209" i="5"/>
  <c r="J209" i="5"/>
  <c r="I209" i="5"/>
  <c r="O208" i="5"/>
  <c r="J208" i="5"/>
  <c r="I208" i="5"/>
  <c r="K208" i="5" s="1"/>
  <c r="O207" i="5"/>
  <c r="J207" i="5"/>
  <c r="I207" i="5"/>
  <c r="O206" i="5"/>
  <c r="J206" i="5"/>
  <c r="I206" i="5"/>
  <c r="O205" i="5"/>
  <c r="J205" i="5"/>
  <c r="I205" i="5"/>
  <c r="O204" i="5"/>
  <c r="J204" i="5"/>
  <c r="I204" i="5"/>
  <c r="K204" i="5" s="1"/>
  <c r="O203" i="5"/>
  <c r="J203" i="5"/>
  <c r="I203" i="5"/>
  <c r="O202" i="5"/>
  <c r="J202" i="5"/>
  <c r="I202" i="5"/>
  <c r="O201" i="5"/>
  <c r="J201" i="5"/>
  <c r="I201" i="5"/>
  <c r="O200" i="5"/>
  <c r="J200" i="5"/>
  <c r="I200" i="5"/>
  <c r="K200" i="5" s="1"/>
  <c r="O199" i="5"/>
  <c r="J199" i="5"/>
  <c r="I199" i="5"/>
  <c r="O198" i="5"/>
  <c r="J198" i="5"/>
  <c r="I198" i="5"/>
  <c r="O197" i="5"/>
  <c r="J197" i="5"/>
  <c r="I197" i="5"/>
  <c r="O196" i="5"/>
  <c r="J196" i="5"/>
  <c r="I196" i="5"/>
  <c r="K196" i="5" s="1"/>
  <c r="O195" i="5"/>
  <c r="J195" i="5"/>
  <c r="I195" i="5"/>
  <c r="O194" i="5"/>
  <c r="J194" i="5"/>
  <c r="I194" i="5"/>
  <c r="O193" i="5"/>
  <c r="J193" i="5"/>
  <c r="I193" i="5"/>
  <c r="O192" i="5"/>
  <c r="J192" i="5"/>
  <c r="I192" i="5"/>
  <c r="K192" i="5" s="1"/>
  <c r="O191" i="5"/>
  <c r="J191" i="5"/>
  <c r="I191" i="5"/>
  <c r="O190" i="5"/>
  <c r="J190" i="5"/>
  <c r="I190" i="5"/>
  <c r="O189" i="5"/>
  <c r="J189" i="5"/>
  <c r="I189" i="5"/>
  <c r="O188" i="5"/>
  <c r="J188" i="5"/>
  <c r="I188" i="5"/>
  <c r="K188" i="5" s="1"/>
  <c r="O187" i="5"/>
  <c r="J187" i="5"/>
  <c r="I187" i="5"/>
  <c r="O186" i="5"/>
  <c r="J186" i="5"/>
  <c r="I186" i="5"/>
  <c r="O185" i="5"/>
  <c r="J185" i="5"/>
  <c r="I185" i="5"/>
  <c r="O184" i="5"/>
  <c r="J184" i="5"/>
  <c r="I184" i="5"/>
  <c r="K184" i="5" s="1"/>
  <c r="O183" i="5"/>
  <c r="J183" i="5"/>
  <c r="I183" i="5"/>
  <c r="O182" i="5"/>
  <c r="J182" i="5"/>
  <c r="I182" i="5"/>
  <c r="O181" i="5"/>
  <c r="J181" i="5"/>
  <c r="I181" i="5"/>
  <c r="O180" i="5"/>
  <c r="J180" i="5"/>
  <c r="I180" i="5"/>
  <c r="O179" i="5"/>
  <c r="J179" i="5"/>
  <c r="I179" i="5"/>
  <c r="O178" i="5"/>
  <c r="J178" i="5"/>
  <c r="I178" i="5"/>
  <c r="O177" i="5"/>
  <c r="J177" i="5"/>
  <c r="I177" i="5"/>
  <c r="O176" i="5"/>
  <c r="J176" i="5"/>
  <c r="I176" i="5"/>
  <c r="K176" i="5" s="1"/>
  <c r="O175" i="5"/>
  <c r="J175" i="5"/>
  <c r="I175" i="5"/>
  <c r="O174" i="5"/>
  <c r="J174" i="5"/>
  <c r="I174" i="5"/>
  <c r="O173" i="5"/>
  <c r="J173" i="5"/>
  <c r="I173" i="5"/>
  <c r="O172" i="5"/>
  <c r="J172" i="5"/>
  <c r="I172" i="5"/>
  <c r="O171" i="5"/>
  <c r="J171" i="5"/>
  <c r="I171" i="5"/>
  <c r="O170" i="5"/>
  <c r="J170" i="5"/>
  <c r="I170" i="5"/>
  <c r="O169" i="5"/>
  <c r="J169" i="5"/>
  <c r="I169" i="5"/>
  <c r="O168" i="5"/>
  <c r="J168" i="5"/>
  <c r="I168" i="5"/>
  <c r="K168" i="5" s="1"/>
  <c r="O167" i="5"/>
  <c r="J167" i="5"/>
  <c r="I167" i="5"/>
  <c r="O166" i="5"/>
  <c r="J166" i="5"/>
  <c r="I166" i="5"/>
  <c r="O165" i="5"/>
  <c r="J165" i="5"/>
  <c r="I165" i="5"/>
  <c r="O164" i="5"/>
  <c r="J164" i="5"/>
  <c r="I164" i="5"/>
  <c r="O163" i="5"/>
  <c r="J163" i="5"/>
  <c r="I163" i="5"/>
  <c r="O162" i="5"/>
  <c r="J162" i="5"/>
  <c r="I162" i="5"/>
  <c r="O161" i="5"/>
  <c r="J161" i="5"/>
  <c r="I161" i="5"/>
  <c r="O160" i="5"/>
  <c r="J160" i="5"/>
  <c r="I160" i="5"/>
  <c r="K160" i="5" s="1"/>
  <c r="O159" i="5"/>
  <c r="J159" i="5"/>
  <c r="I159" i="5"/>
  <c r="O158" i="5"/>
  <c r="J158" i="5"/>
  <c r="I158" i="5"/>
  <c r="O157" i="5"/>
  <c r="J157" i="5"/>
  <c r="I157" i="5"/>
  <c r="O156" i="5"/>
  <c r="J156" i="5"/>
  <c r="I156" i="5"/>
  <c r="K156" i="5" s="1"/>
  <c r="O155" i="5"/>
  <c r="J155" i="5"/>
  <c r="I155" i="5"/>
  <c r="O154" i="5"/>
  <c r="J154" i="5"/>
  <c r="I154" i="5"/>
  <c r="O153" i="5"/>
  <c r="J153" i="5"/>
  <c r="I153" i="5"/>
  <c r="O152" i="5"/>
  <c r="J152" i="5"/>
  <c r="I152" i="5"/>
  <c r="K152" i="5" s="1"/>
  <c r="O151" i="5"/>
  <c r="J151" i="5"/>
  <c r="I151" i="5"/>
  <c r="O150" i="5"/>
  <c r="J150" i="5"/>
  <c r="I150" i="5"/>
  <c r="O149" i="5"/>
  <c r="J149" i="5"/>
  <c r="I149" i="5"/>
  <c r="K149" i="5" s="1"/>
  <c r="O148" i="5"/>
  <c r="J148" i="5"/>
  <c r="I148" i="5"/>
  <c r="K148" i="5" s="1"/>
  <c r="O147" i="5"/>
  <c r="J147" i="5"/>
  <c r="I147" i="5"/>
  <c r="O146" i="5"/>
  <c r="J146" i="5"/>
  <c r="I146" i="5"/>
  <c r="O145" i="5"/>
  <c r="J145" i="5"/>
  <c r="I145" i="5"/>
  <c r="O144" i="5"/>
  <c r="J144" i="5"/>
  <c r="I144" i="5"/>
  <c r="K144" i="5" s="1"/>
  <c r="O143" i="5"/>
  <c r="J143" i="5"/>
  <c r="I143" i="5"/>
  <c r="O142" i="5"/>
  <c r="J142" i="5"/>
  <c r="I142" i="5"/>
  <c r="O141" i="5"/>
  <c r="J141" i="5"/>
  <c r="I141" i="5"/>
  <c r="K141" i="5" s="1"/>
  <c r="O140" i="5"/>
  <c r="J140" i="5"/>
  <c r="I140" i="5"/>
  <c r="K140" i="5" s="1"/>
  <c r="O139" i="5"/>
  <c r="J139" i="5"/>
  <c r="I139" i="5"/>
  <c r="O138" i="5"/>
  <c r="J138" i="5"/>
  <c r="I138" i="5"/>
  <c r="O137" i="5"/>
  <c r="J137" i="5"/>
  <c r="I137" i="5"/>
  <c r="O136" i="5"/>
  <c r="J136" i="5"/>
  <c r="I136" i="5"/>
  <c r="K136" i="5" s="1"/>
  <c r="O135" i="5"/>
  <c r="J135" i="5"/>
  <c r="I135" i="5"/>
  <c r="O134" i="5"/>
  <c r="J134" i="5"/>
  <c r="I134" i="5"/>
  <c r="O133" i="5"/>
  <c r="J133" i="5"/>
  <c r="I133" i="5"/>
  <c r="K133" i="5" s="1"/>
  <c r="O132" i="5"/>
  <c r="J132" i="5"/>
  <c r="I132" i="5"/>
  <c r="K132" i="5" s="1"/>
  <c r="O131" i="5"/>
  <c r="J131" i="5"/>
  <c r="I131" i="5"/>
  <c r="O130" i="5"/>
  <c r="J130" i="5"/>
  <c r="I130" i="5"/>
  <c r="O129" i="5"/>
  <c r="J129" i="5"/>
  <c r="I129" i="5"/>
  <c r="O128" i="5"/>
  <c r="J128" i="5"/>
  <c r="I128" i="5"/>
  <c r="K128" i="5" s="1"/>
  <c r="O127" i="5"/>
  <c r="J127" i="5"/>
  <c r="I127" i="5"/>
  <c r="O126" i="5"/>
  <c r="J126" i="5"/>
  <c r="I126" i="5"/>
  <c r="O125" i="5"/>
  <c r="J125" i="5"/>
  <c r="I125" i="5"/>
  <c r="K125" i="5" s="1"/>
  <c r="O124" i="5"/>
  <c r="J124" i="5"/>
  <c r="I124" i="5"/>
  <c r="K124" i="5" s="1"/>
  <c r="O123" i="5"/>
  <c r="J123" i="5"/>
  <c r="I123" i="5"/>
  <c r="O122" i="5"/>
  <c r="J122" i="5"/>
  <c r="I122" i="5"/>
  <c r="O121" i="5"/>
  <c r="J121" i="5"/>
  <c r="I121" i="5"/>
  <c r="O120" i="5"/>
  <c r="J120" i="5"/>
  <c r="I120" i="5"/>
  <c r="K120" i="5" s="1"/>
  <c r="O119" i="5"/>
  <c r="J119" i="5"/>
  <c r="I119" i="5"/>
  <c r="O118" i="5"/>
  <c r="J118" i="5"/>
  <c r="I118" i="5"/>
  <c r="O117" i="5"/>
  <c r="J117" i="5"/>
  <c r="I117" i="5"/>
  <c r="K117" i="5" s="1"/>
  <c r="O116" i="5"/>
  <c r="J116" i="5"/>
  <c r="I116" i="5"/>
  <c r="K116" i="5" s="1"/>
  <c r="O115" i="5"/>
  <c r="J115" i="5"/>
  <c r="I115" i="5"/>
  <c r="O114" i="5"/>
  <c r="J114" i="5"/>
  <c r="I114" i="5"/>
  <c r="O113" i="5"/>
  <c r="J113" i="5"/>
  <c r="I113" i="5"/>
  <c r="O112" i="5"/>
  <c r="J112" i="5"/>
  <c r="I112" i="5"/>
  <c r="K112" i="5" s="1"/>
  <c r="O111" i="5"/>
  <c r="J111" i="5"/>
  <c r="I111" i="5"/>
  <c r="O110" i="5"/>
  <c r="J110" i="5"/>
  <c r="I110" i="5"/>
  <c r="O109" i="5"/>
  <c r="J109" i="5"/>
  <c r="I109" i="5"/>
  <c r="K109" i="5" s="1"/>
  <c r="O108" i="5"/>
  <c r="J108" i="5"/>
  <c r="I108" i="5"/>
  <c r="K108" i="5" s="1"/>
  <c r="H108" i="5" s="1"/>
  <c r="O107" i="5"/>
  <c r="J107" i="5"/>
  <c r="I107" i="5"/>
  <c r="O106" i="5"/>
  <c r="J106" i="5"/>
  <c r="I106" i="5"/>
  <c r="O105" i="5"/>
  <c r="J105" i="5"/>
  <c r="I105" i="5"/>
  <c r="O104" i="5"/>
  <c r="J104" i="5"/>
  <c r="I104" i="5"/>
  <c r="O103" i="5"/>
  <c r="J103" i="5"/>
  <c r="I103" i="5"/>
  <c r="O102" i="5"/>
  <c r="J102" i="5"/>
  <c r="I102" i="5"/>
  <c r="O101" i="5"/>
  <c r="J101" i="5"/>
  <c r="I101" i="5"/>
  <c r="O100" i="5"/>
  <c r="J100" i="5"/>
  <c r="I100" i="5"/>
  <c r="K100" i="5" s="1"/>
  <c r="O99" i="5"/>
  <c r="J99" i="5"/>
  <c r="I99" i="5"/>
  <c r="K99" i="5" s="1"/>
  <c r="O98" i="5"/>
  <c r="J98" i="5"/>
  <c r="I98" i="5"/>
  <c r="O97" i="5"/>
  <c r="J97" i="5"/>
  <c r="I97" i="5"/>
  <c r="O96" i="5"/>
  <c r="J96" i="5"/>
  <c r="I96" i="5"/>
  <c r="O95" i="5"/>
  <c r="J95" i="5"/>
  <c r="I95" i="5"/>
  <c r="O94" i="5"/>
  <c r="J94" i="5"/>
  <c r="I94" i="5"/>
  <c r="O93" i="5"/>
  <c r="J93" i="5"/>
  <c r="I93" i="5"/>
  <c r="O92" i="5"/>
  <c r="J92" i="5"/>
  <c r="I92" i="5"/>
  <c r="K92" i="5" s="1"/>
  <c r="O91" i="5"/>
  <c r="J91" i="5"/>
  <c r="I91" i="5"/>
  <c r="K91" i="5" s="1"/>
  <c r="O90" i="5"/>
  <c r="J90" i="5"/>
  <c r="I90" i="5"/>
  <c r="O89" i="5"/>
  <c r="J89" i="5"/>
  <c r="I89" i="5"/>
  <c r="O88" i="5"/>
  <c r="J88" i="5"/>
  <c r="I88" i="5"/>
  <c r="O87" i="5"/>
  <c r="J87" i="5"/>
  <c r="I87" i="5"/>
  <c r="O86" i="5"/>
  <c r="J86" i="5"/>
  <c r="I86" i="5"/>
  <c r="O85" i="5"/>
  <c r="J85" i="5"/>
  <c r="I85" i="5"/>
  <c r="O84" i="5"/>
  <c r="J84" i="5"/>
  <c r="I84" i="5"/>
  <c r="K84" i="5" s="1"/>
  <c r="O83" i="5"/>
  <c r="J83" i="5"/>
  <c r="I83" i="5"/>
  <c r="K83" i="5" s="1"/>
  <c r="O82" i="5"/>
  <c r="J82" i="5"/>
  <c r="I82" i="5"/>
  <c r="O81" i="5"/>
  <c r="J81" i="5"/>
  <c r="I81" i="5"/>
  <c r="O80" i="5"/>
  <c r="J80" i="5"/>
  <c r="I80" i="5"/>
  <c r="O79" i="5"/>
  <c r="J79" i="5"/>
  <c r="I79" i="5"/>
  <c r="O78" i="5"/>
  <c r="J78" i="5"/>
  <c r="I78" i="5"/>
  <c r="O77" i="5"/>
  <c r="J77" i="5"/>
  <c r="I77" i="5"/>
  <c r="O76" i="5"/>
  <c r="J76" i="5"/>
  <c r="I76" i="5"/>
  <c r="K76" i="5" s="1"/>
  <c r="O75" i="5"/>
  <c r="J75" i="5"/>
  <c r="I75" i="5"/>
  <c r="K75" i="5" s="1"/>
  <c r="O74" i="5"/>
  <c r="J74" i="5"/>
  <c r="I74" i="5"/>
  <c r="O73" i="5"/>
  <c r="J73" i="5"/>
  <c r="I73" i="5"/>
  <c r="O72" i="5"/>
  <c r="J72" i="5"/>
  <c r="I72" i="5"/>
  <c r="O71" i="5"/>
  <c r="J71" i="5"/>
  <c r="I71" i="5"/>
  <c r="O70" i="5"/>
  <c r="J70" i="5"/>
  <c r="I70" i="5"/>
  <c r="O69" i="5"/>
  <c r="J69" i="5"/>
  <c r="I69" i="5"/>
  <c r="O68" i="5"/>
  <c r="J68" i="5"/>
  <c r="I68" i="5"/>
  <c r="K68" i="5" s="1"/>
  <c r="O67" i="5"/>
  <c r="J67" i="5"/>
  <c r="I67" i="5"/>
  <c r="K67" i="5" s="1"/>
  <c r="O66" i="5"/>
  <c r="J66" i="5"/>
  <c r="I66" i="5"/>
  <c r="O65" i="5"/>
  <c r="J65" i="5"/>
  <c r="I65" i="5"/>
  <c r="O64" i="5"/>
  <c r="J64" i="5"/>
  <c r="I64" i="5"/>
  <c r="O63" i="5"/>
  <c r="J63" i="5"/>
  <c r="I63" i="5"/>
  <c r="O62" i="5"/>
  <c r="K62" i="5"/>
  <c r="J62" i="5"/>
  <c r="I62" i="5"/>
  <c r="O61" i="5"/>
  <c r="J61" i="5"/>
  <c r="I61" i="5"/>
  <c r="O60" i="5"/>
  <c r="J60" i="5"/>
  <c r="I60" i="5"/>
  <c r="O59" i="5"/>
  <c r="J59" i="5"/>
  <c r="I59" i="5"/>
  <c r="K59" i="5" s="1"/>
  <c r="O58" i="5"/>
  <c r="J58" i="5"/>
  <c r="I58" i="5"/>
  <c r="O57" i="5"/>
  <c r="J57" i="5"/>
  <c r="I57" i="5"/>
  <c r="O56" i="5"/>
  <c r="J56" i="5"/>
  <c r="I56" i="5"/>
  <c r="O55" i="5"/>
  <c r="J55" i="5"/>
  <c r="I55" i="5"/>
  <c r="K55" i="5" s="1"/>
  <c r="O54" i="5"/>
  <c r="J54" i="5"/>
  <c r="I54" i="5"/>
  <c r="O53" i="5"/>
  <c r="J53" i="5"/>
  <c r="I53" i="5"/>
  <c r="O52" i="5"/>
  <c r="J52" i="5"/>
  <c r="I52" i="5"/>
  <c r="O51" i="5"/>
  <c r="J51" i="5"/>
  <c r="I51" i="5"/>
  <c r="K51" i="5" s="1"/>
  <c r="O50" i="5"/>
  <c r="J50" i="5"/>
  <c r="I50" i="5"/>
  <c r="K50" i="5" s="1"/>
  <c r="O49" i="5"/>
  <c r="J49" i="5"/>
  <c r="I49" i="5"/>
  <c r="O48" i="5"/>
  <c r="J48" i="5"/>
  <c r="I48" i="5"/>
  <c r="O47" i="5"/>
  <c r="J47" i="5"/>
  <c r="I47" i="5"/>
  <c r="K47" i="5" s="1"/>
  <c r="O46" i="5"/>
  <c r="J46" i="5"/>
  <c r="I46" i="5"/>
  <c r="O45" i="5"/>
  <c r="J45" i="5"/>
  <c r="I45" i="5"/>
  <c r="O44" i="5"/>
  <c r="J44" i="5"/>
  <c r="I44" i="5"/>
  <c r="O43" i="5"/>
  <c r="J43" i="5"/>
  <c r="I43" i="5"/>
  <c r="K43" i="5" s="1"/>
  <c r="O42" i="5"/>
  <c r="J42" i="5"/>
  <c r="I42" i="5"/>
  <c r="K42" i="5" s="1"/>
  <c r="O41" i="5"/>
  <c r="J41" i="5"/>
  <c r="I41" i="5"/>
  <c r="O40" i="5"/>
  <c r="J40" i="5"/>
  <c r="I40" i="5"/>
  <c r="O39" i="5"/>
  <c r="J39" i="5"/>
  <c r="I39" i="5"/>
  <c r="K39" i="5" s="1"/>
  <c r="O38" i="5"/>
  <c r="J38" i="5"/>
  <c r="I38" i="5"/>
  <c r="O37" i="5"/>
  <c r="J37" i="5"/>
  <c r="I37" i="5"/>
  <c r="O36" i="5"/>
  <c r="J36" i="5"/>
  <c r="I36" i="5"/>
  <c r="O35" i="5"/>
  <c r="J35" i="5"/>
  <c r="I35" i="5"/>
  <c r="O34" i="5"/>
  <c r="J34" i="5"/>
  <c r="I34" i="5"/>
  <c r="K34" i="5" s="1"/>
  <c r="O33" i="5"/>
  <c r="J33" i="5"/>
  <c r="I33" i="5"/>
  <c r="O32" i="5"/>
  <c r="J32" i="5"/>
  <c r="I32" i="5"/>
  <c r="O31" i="5"/>
  <c r="J31" i="5"/>
  <c r="I31" i="5"/>
  <c r="O30" i="5"/>
  <c r="J30" i="5"/>
  <c r="I30" i="5"/>
  <c r="O29" i="5"/>
  <c r="J29" i="5"/>
  <c r="I29" i="5"/>
  <c r="O28" i="5"/>
  <c r="J28" i="5"/>
  <c r="I28" i="5"/>
  <c r="O27" i="5"/>
  <c r="J27" i="5"/>
  <c r="I27" i="5"/>
  <c r="O26" i="5"/>
  <c r="J26" i="5"/>
  <c r="I26" i="5"/>
  <c r="K26" i="5" s="1"/>
  <c r="N26" i="5" s="1"/>
  <c r="O25" i="5"/>
  <c r="J25" i="5"/>
  <c r="I25" i="5"/>
  <c r="O24" i="5"/>
  <c r="J24" i="5"/>
  <c r="I24" i="5"/>
  <c r="O23" i="5"/>
  <c r="J23" i="5"/>
  <c r="I23" i="5"/>
  <c r="J22" i="5"/>
  <c r="I22" i="5"/>
  <c r="J21" i="5"/>
  <c r="I21" i="5"/>
  <c r="J20" i="5"/>
  <c r="I20" i="5"/>
  <c r="J19" i="5"/>
  <c r="I19" i="5"/>
  <c r="J18" i="5"/>
  <c r="I18" i="5"/>
  <c r="J17" i="5"/>
  <c r="I17" i="5"/>
  <c r="J16" i="5"/>
  <c r="I16" i="5"/>
  <c r="J15" i="5"/>
  <c r="I15" i="5"/>
  <c r="J14" i="5"/>
  <c r="I14" i="5"/>
  <c r="J13" i="5"/>
  <c r="I13" i="5"/>
  <c r="J12" i="5"/>
  <c r="I12" i="5"/>
  <c r="J11" i="5"/>
  <c r="I11" i="5"/>
  <c r="J10" i="5"/>
  <c r="I10" i="5"/>
  <c r="K10" i="5" s="1"/>
  <c r="J9" i="5"/>
  <c r="I9" i="5"/>
  <c r="J8" i="5"/>
  <c r="I8" i="5"/>
  <c r="J7" i="5"/>
  <c r="I7" i="5"/>
  <c r="J6" i="5"/>
  <c r="I6" i="5"/>
  <c r="O605" i="4"/>
  <c r="J605" i="4"/>
  <c r="I605" i="4"/>
  <c r="K605" i="4" s="1"/>
  <c r="H605" i="4" s="1"/>
  <c r="O604" i="4"/>
  <c r="J604" i="4"/>
  <c r="I604" i="4"/>
  <c r="K604" i="4" s="1"/>
  <c r="H604" i="4" s="1"/>
  <c r="O603" i="4"/>
  <c r="J603" i="4"/>
  <c r="I603" i="4"/>
  <c r="O602" i="4"/>
  <c r="K602" i="4"/>
  <c r="H602" i="4" s="1"/>
  <c r="J602" i="4"/>
  <c r="I602" i="4"/>
  <c r="O601" i="4"/>
  <c r="J601" i="4"/>
  <c r="I601" i="4"/>
  <c r="O600" i="4"/>
  <c r="J600" i="4"/>
  <c r="I600" i="4"/>
  <c r="O599" i="4"/>
  <c r="J599" i="4"/>
  <c r="I599" i="4"/>
  <c r="K599" i="4" s="1"/>
  <c r="H599" i="4" s="1"/>
  <c r="O598" i="4"/>
  <c r="J598" i="4"/>
  <c r="I598" i="4"/>
  <c r="O597" i="4"/>
  <c r="J597" i="4"/>
  <c r="I597" i="4"/>
  <c r="O596" i="4"/>
  <c r="J596" i="4"/>
  <c r="I596" i="4"/>
  <c r="K596" i="4" s="1"/>
  <c r="H596" i="4" s="1"/>
  <c r="O595" i="4"/>
  <c r="J595" i="4"/>
  <c r="I595" i="4"/>
  <c r="O594" i="4"/>
  <c r="J594" i="4"/>
  <c r="I594" i="4"/>
  <c r="K594" i="4" s="1"/>
  <c r="H594" i="4" s="1"/>
  <c r="O593" i="4"/>
  <c r="J593" i="4"/>
  <c r="I593" i="4"/>
  <c r="O592" i="4"/>
  <c r="J592" i="4"/>
  <c r="I592" i="4"/>
  <c r="O591" i="4"/>
  <c r="J591" i="4"/>
  <c r="I591" i="4"/>
  <c r="K591" i="4" s="1"/>
  <c r="H591" i="4" s="1"/>
  <c r="O590" i="4"/>
  <c r="J590" i="4"/>
  <c r="I590" i="4"/>
  <c r="K590" i="4" s="1"/>
  <c r="H590" i="4" s="1"/>
  <c r="O589" i="4"/>
  <c r="J589" i="4"/>
  <c r="I589" i="4"/>
  <c r="O588" i="4"/>
  <c r="J588" i="4"/>
  <c r="I588" i="4"/>
  <c r="O587" i="4"/>
  <c r="J587" i="4"/>
  <c r="I587" i="4"/>
  <c r="K587" i="4" s="1"/>
  <c r="H587" i="4" s="1"/>
  <c r="O586" i="4"/>
  <c r="J586" i="4"/>
  <c r="I586" i="4"/>
  <c r="K586" i="4" s="1"/>
  <c r="H586" i="4" s="1"/>
  <c r="O585" i="4"/>
  <c r="J585" i="4"/>
  <c r="I585" i="4"/>
  <c r="O584" i="4"/>
  <c r="J584" i="4"/>
  <c r="I584" i="4"/>
  <c r="K584" i="4" s="1"/>
  <c r="O583" i="4"/>
  <c r="J583" i="4"/>
  <c r="I583" i="4"/>
  <c r="O582" i="4"/>
  <c r="J582" i="4"/>
  <c r="I582" i="4"/>
  <c r="O581" i="4"/>
  <c r="J581" i="4"/>
  <c r="I581" i="4"/>
  <c r="K581" i="4" s="1"/>
  <c r="H581" i="4" s="1"/>
  <c r="O580" i="4"/>
  <c r="J580" i="4"/>
  <c r="I580" i="4"/>
  <c r="K580" i="4" s="1"/>
  <c r="H580" i="4" s="1"/>
  <c r="O579" i="4"/>
  <c r="J579" i="4"/>
  <c r="I579" i="4"/>
  <c r="K579" i="4" s="1"/>
  <c r="H579" i="4" s="1"/>
  <c r="O578" i="4"/>
  <c r="K578" i="4"/>
  <c r="H578" i="4" s="1"/>
  <c r="J578" i="4"/>
  <c r="I578" i="4"/>
  <c r="O577" i="4"/>
  <c r="J577" i="4"/>
  <c r="I577" i="4"/>
  <c r="O576" i="4"/>
  <c r="J576" i="4"/>
  <c r="I576" i="4"/>
  <c r="K576" i="4" s="1"/>
  <c r="O575" i="4"/>
  <c r="J575" i="4"/>
  <c r="I575" i="4"/>
  <c r="K575" i="4" s="1"/>
  <c r="H575" i="4" s="1"/>
  <c r="O574" i="4"/>
  <c r="J574" i="4"/>
  <c r="I574" i="4"/>
  <c r="K574" i="4" s="1"/>
  <c r="O573" i="4"/>
  <c r="J573" i="4"/>
  <c r="I573" i="4"/>
  <c r="O572" i="4"/>
  <c r="J572" i="4"/>
  <c r="I572" i="4"/>
  <c r="K572" i="4" s="1"/>
  <c r="H572" i="4" s="1"/>
  <c r="O571" i="4"/>
  <c r="J571" i="4"/>
  <c r="I571" i="4"/>
  <c r="K571" i="4" s="1"/>
  <c r="H571" i="4" s="1"/>
  <c r="O570" i="4"/>
  <c r="J570" i="4"/>
  <c r="I570" i="4"/>
  <c r="K570" i="4" s="1"/>
  <c r="H570" i="4" s="1"/>
  <c r="O569" i="4"/>
  <c r="J569" i="4"/>
  <c r="I569" i="4"/>
  <c r="O568" i="4"/>
  <c r="K568" i="4"/>
  <c r="J568" i="4"/>
  <c r="I568" i="4"/>
  <c r="O567" i="4"/>
  <c r="J567" i="4"/>
  <c r="I567" i="4"/>
  <c r="O566" i="4"/>
  <c r="J566" i="4"/>
  <c r="I566" i="4"/>
  <c r="K566" i="4" s="1"/>
  <c r="O565" i="4"/>
  <c r="J565" i="4"/>
  <c r="I565" i="4"/>
  <c r="O564" i="4"/>
  <c r="J564" i="4"/>
  <c r="I564" i="4"/>
  <c r="K564" i="4" s="1"/>
  <c r="H564" i="4" s="1"/>
  <c r="O563" i="4"/>
  <c r="J563" i="4"/>
  <c r="I563" i="4"/>
  <c r="O562" i="4"/>
  <c r="J562" i="4"/>
  <c r="K562" i="4" s="1"/>
  <c r="H562" i="4" s="1"/>
  <c r="I562" i="4"/>
  <c r="O561" i="4"/>
  <c r="J561" i="4"/>
  <c r="I561" i="4"/>
  <c r="O560" i="4"/>
  <c r="J560" i="4"/>
  <c r="I560" i="4"/>
  <c r="K560" i="4" s="1"/>
  <c r="O559" i="4"/>
  <c r="J559" i="4"/>
  <c r="I559" i="4"/>
  <c r="O558" i="4"/>
  <c r="J558" i="4"/>
  <c r="I558" i="4"/>
  <c r="O557" i="4"/>
  <c r="J557" i="4"/>
  <c r="I557" i="4"/>
  <c r="K557" i="4" s="1"/>
  <c r="H557" i="4" s="1"/>
  <c r="O556" i="4"/>
  <c r="J556" i="4"/>
  <c r="I556" i="4"/>
  <c r="K556" i="4" s="1"/>
  <c r="H556" i="4" s="1"/>
  <c r="O555" i="4"/>
  <c r="J555" i="4"/>
  <c r="I555" i="4"/>
  <c r="O554" i="4"/>
  <c r="K554" i="4"/>
  <c r="H554" i="4" s="1"/>
  <c r="J554" i="4"/>
  <c r="I554" i="4"/>
  <c r="O553" i="4"/>
  <c r="J553" i="4"/>
  <c r="I553" i="4"/>
  <c r="O552" i="4"/>
  <c r="J552" i="4"/>
  <c r="K552" i="4" s="1"/>
  <c r="I552" i="4"/>
  <c r="O551" i="4"/>
  <c r="J551" i="4"/>
  <c r="I551" i="4"/>
  <c r="K551" i="4" s="1"/>
  <c r="H551" i="4" s="1"/>
  <c r="O550" i="4"/>
  <c r="J550" i="4"/>
  <c r="I550" i="4"/>
  <c r="K550" i="4" s="1"/>
  <c r="O549" i="4"/>
  <c r="J549" i="4"/>
  <c r="I549" i="4"/>
  <c r="O548" i="4"/>
  <c r="J548" i="4"/>
  <c r="I548" i="4"/>
  <c r="O547" i="4"/>
  <c r="J547" i="4"/>
  <c r="I547" i="4"/>
  <c r="K547" i="4" s="1"/>
  <c r="H547" i="4" s="1"/>
  <c r="O546" i="4"/>
  <c r="J546" i="4"/>
  <c r="I546" i="4"/>
  <c r="K546" i="4" s="1"/>
  <c r="H546" i="4" s="1"/>
  <c r="O545" i="4"/>
  <c r="J545" i="4"/>
  <c r="I545" i="4"/>
  <c r="O544" i="4"/>
  <c r="J544" i="4"/>
  <c r="I544" i="4"/>
  <c r="O543" i="4"/>
  <c r="J543" i="4"/>
  <c r="I543" i="4"/>
  <c r="O542" i="4"/>
  <c r="J542" i="4"/>
  <c r="I542" i="4"/>
  <c r="K542" i="4" s="1"/>
  <c r="O541" i="4"/>
  <c r="J541" i="4"/>
  <c r="I541" i="4"/>
  <c r="K541" i="4" s="1"/>
  <c r="O540" i="4"/>
  <c r="J540" i="4"/>
  <c r="K540" i="4" s="1"/>
  <c r="I540" i="4"/>
  <c r="O539" i="4"/>
  <c r="J539" i="4"/>
  <c r="I539" i="4"/>
  <c r="O538" i="4"/>
  <c r="J538" i="4"/>
  <c r="K538" i="4" s="1"/>
  <c r="I538" i="4"/>
  <c r="O537" i="4"/>
  <c r="J537" i="4"/>
  <c r="I537" i="4"/>
  <c r="O536" i="4"/>
  <c r="J536" i="4"/>
  <c r="I536" i="4"/>
  <c r="O535" i="4"/>
  <c r="J535" i="4"/>
  <c r="I535" i="4"/>
  <c r="K535" i="4" s="1"/>
  <c r="O534" i="4"/>
  <c r="J534" i="4"/>
  <c r="I534" i="4"/>
  <c r="O533" i="4"/>
  <c r="J533" i="4"/>
  <c r="I533" i="4"/>
  <c r="O532" i="4"/>
  <c r="J532" i="4"/>
  <c r="I532" i="4"/>
  <c r="K532" i="4" s="1"/>
  <c r="O531" i="4"/>
  <c r="J531" i="4"/>
  <c r="I531" i="4"/>
  <c r="K531" i="4" s="1"/>
  <c r="O530" i="4"/>
  <c r="K530" i="4"/>
  <c r="J530" i="4"/>
  <c r="I530" i="4"/>
  <c r="O529" i="4"/>
  <c r="J529" i="4"/>
  <c r="I529" i="4"/>
  <c r="O528" i="4"/>
  <c r="J528" i="4"/>
  <c r="I528" i="4"/>
  <c r="O527" i="4"/>
  <c r="J527" i="4"/>
  <c r="I527" i="4"/>
  <c r="O526" i="4"/>
  <c r="J526" i="4"/>
  <c r="I526" i="4"/>
  <c r="O525" i="4"/>
  <c r="J525" i="4"/>
  <c r="I525" i="4"/>
  <c r="O524" i="4"/>
  <c r="J524" i="4"/>
  <c r="I524" i="4"/>
  <c r="O523" i="4"/>
  <c r="J523" i="4"/>
  <c r="I523" i="4"/>
  <c r="O522" i="4"/>
  <c r="J522" i="4"/>
  <c r="I522" i="4"/>
  <c r="O521" i="4"/>
  <c r="J521" i="4"/>
  <c r="I521" i="4"/>
  <c r="O520" i="4"/>
  <c r="J520" i="4"/>
  <c r="I520" i="4"/>
  <c r="O519" i="4"/>
  <c r="J519" i="4"/>
  <c r="I519" i="4"/>
  <c r="O518" i="4"/>
  <c r="J518" i="4"/>
  <c r="I518" i="4"/>
  <c r="O517" i="4"/>
  <c r="J517" i="4"/>
  <c r="I517" i="4"/>
  <c r="O516" i="4"/>
  <c r="J516" i="4"/>
  <c r="I516" i="4"/>
  <c r="O515" i="4"/>
  <c r="J515" i="4"/>
  <c r="I515" i="4"/>
  <c r="O514" i="4"/>
  <c r="J514" i="4"/>
  <c r="I514" i="4"/>
  <c r="O513" i="4"/>
  <c r="J513" i="4"/>
  <c r="I513" i="4"/>
  <c r="O512" i="4"/>
  <c r="J512" i="4"/>
  <c r="I512" i="4"/>
  <c r="O511" i="4"/>
  <c r="J511" i="4"/>
  <c r="I511" i="4"/>
  <c r="O510" i="4"/>
  <c r="J510" i="4"/>
  <c r="I510" i="4"/>
  <c r="O509" i="4"/>
  <c r="J509" i="4"/>
  <c r="I509" i="4"/>
  <c r="O508" i="4"/>
  <c r="J508" i="4"/>
  <c r="I508" i="4"/>
  <c r="O507" i="4"/>
  <c r="J507" i="4"/>
  <c r="I507" i="4"/>
  <c r="O506" i="4"/>
  <c r="J506" i="4"/>
  <c r="I506" i="4"/>
  <c r="K506" i="4" s="1"/>
  <c r="O505" i="4"/>
  <c r="J505" i="4"/>
  <c r="I505" i="4"/>
  <c r="O504" i="4"/>
  <c r="J504" i="4"/>
  <c r="I504" i="4"/>
  <c r="O503" i="4"/>
  <c r="J503" i="4"/>
  <c r="I503" i="4"/>
  <c r="O502" i="4"/>
  <c r="J502" i="4"/>
  <c r="I502" i="4"/>
  <c r="K502" i="4" s="1"/>
  <c r="O501" i="4"/>
  <c r="J501" i="4"/>
  <c r="I501" i="4"/>
  <c r="O500" i="4"/>
  <c r="J500" i="4"/>
  <c r="I500" i="4"/>
  <c r="O499" i="4"/>
  <c r="J499" i="4"/>
  <c r="I499" i="4"/>
  <c r="O498" i="4"/>
  <c r="J498" i="4"/>
  <c r="I498" i="4"/>
  <c r="K498" i="4" s="1"/>
  <c r="O497" i="4"/>
  <c r="J497" i="4"/>
  <c r="I497" i="4"/>
  <c r="O496" i="4"/>
  <c r="J496" i="4"/>
  <c r="I496" i="4"/>
  <c r="O495" i="4"/>
  <c r="J495" i="4"/>
  <c r="I495" i="4"/>
  <c r="O494" i="4"/>
  <c r="J494" i="4"/>
  <c r="I494" i="4"/>
  <c r="K494" i="4" s="1"/>
  <c r="O493" i="4"/>
  <c r="J493" i="4"/>
  <c r="I493" i="4"/>
  <c r="O492" i="4"/>
  <c r="J492" i="4"/>
  <c r="I492" i="4"/>
  <c r="O491" i="4"/>
  <c r="J491" i="4"/>
  <c r="I491" i="4"/>
  <c r="O490" i="4"/>
  <c r="J490" i="4"/>
  <c r="I490" i="4"/>
  <c r="K490" i="4" s="1"/>
  <c r="O489" i="4"/>
  <c r="J489" i="4"/>
  <c r="I489" i="4"/>
  <c r="O488" i="4"/>
  <c r="J488" i="4"/>
  <c r="I488" i="4"/>
  <c r="O487" i="4"/>
  <c r="J487" i="4"/>
  <c r="I487" i="4"/>
  <c r="O486" i="4"/>
  <c r="J486" i="4"/>
  <c r="I486" i="4"/>
  <c r="K486" i="4" s="1"/>
  <c r="O485" i="4"/>
  <c r="J485" i="4"/>
  <c r="I485" i="4"/>
  <c r="O484" i="4"/>
  <c r="J484" i="4"/>
  <c r="I484" i="4"/>
  <c r="O483" i="4"/>
  <c r="J483" i="4"/>
  <c r="I483" i="4"/>
  <c r="O482" i="4"/>
  <c r="J482" i="4"/>
  <c r="I482" i="4"/>
  <c r="K482" i="4" s="1"/>
  <c r="O481" i="4"/>
  <c r="J481" i="4"/>
  <c r="I481" i="4"/>
  <c r="O480" i="4"/>
  <c r="J480" i="4"/>
  <c r="I480" i="4"/>
  <c r="O479" i="4"/>
  <c r="J479" i="4"/>
  <c r="I479" i="4"/>
  <c r="O478" i="4"/>
  <c r="J478" i="4"/>
  <c r="I478" i="4"/>
  <c r="K478" i="4" s="1"/>
  <c r="O477" i="4"/>
  <c r="J477" i="4"/>
  <c r="I477" i="4"/>
  <c r="O476" i="4"/>
  <c r="J476" i="4"/>
  <c r="I476" i="4"/>
  <c r="O475" i="4"/>
  <c r="J475" i="4"/>
  <c r="I475" i="4"/>
  <c r="O474" i="4"/>
  <c r="J474" i="4"/>
  <c r="I474" i="4"/>
  <c r="K474" i="4" s="1"/>
  <c r="O473" i="4"/>
  <c r="J473" i="4"/>
  <c r="I473" i="4"/>
  <c r="O472" i="4"/>
  <c r="J472" i="4"/>
  <c r="I472" i="4"/>
  <c r="O471" i="4"/>
  <c r="J471" i="4"/>
  <c r="I471" i="4"/>
  <c r="O470" i="4"/>
  <c r="J470" i="4"/>
  <c r="I470" i="4"/>
  <c r="K470" i="4" s="1"/>
  <c r="O469" i="4"/>
  <c r="J469" i="4"/>
  <c r="I469" i="4"/>
  <c r="O468" i="4"/>
  <c r="J468" i="4"/>
  <c r="I468" i="4"/>
  <c r="O467" i="4"/>
  <c r="J467" i="4"/>
  <c r="I467" i="4"/>
  <c r="O466" i="4"/>
  <c r="J466" i="4"/>
  <c r="I466" i="4"/>
  <c r="K466" i="4" s="1"/>
  <c r="O465" i="4"/>
  <c r="J465" i="4"/>
  <c r="I465" i="4"/>
  <c r="O464" i="4"/>
  <c r="J464" i="4"/>
  <c r="I464" i="4"/>
  <c r="O463" i="4"/>
  <c r="J463" i="4"/>
  <c r="I463" i="4"/>
  <c r="O462" i="4"/>
  <c r="J462" i="4"/>
  <c r="I462" i="4"/>
  <c r="K462" i="4" s="1"/>
  <c r="O461" i="4"/>
  <c r="J461" i="4"/>
  <c r="I461" i="4"/>
  <c r="O460" i="4"/>
  <c r="J460" i="4"/>
  <c r="I460" i="4"/>
  <c r="O459" i="4"/>
  <c r="J459" i="4"/>
  <c r="I459" i="4"/>
  <c r="K459" i="4" s="1"/>
  <c r="O458" i="4"/>
  <c r="J458" i="4"/>
  <c r="I458" i="4"/>
  <c r="K458" i="4" s="1"/>
  <c r="O457" i="4"/>
  <c r="J457" i="4"/>
  <c r="I457" i="4"/>
  <c r="O456" i="4"/>
  <c r="J456" i="4"/>
  <c r="I456" i="4"/>
  <c r="O455" i="4"/>
  <c r="J455" i="4"/>
  <c r="I455" i="4"/>
  <c r="O454" i="4"/>
  <c r="J454" i="4"/>
  <c r="I454" i="4"/>
  <c r="O453" i="4"/>
  <c r="J453" i="4"/>
  <c r="I453" i="4"/>
  <c r="O452" i="4"/>
  <c r="J452" i="4"/>
  <c r="I452" i="4"/>
  <c r="O451" i="4"/>
  <c r="J451" i="4"/>
  <c r="I451" i="4"/>
  <c r="K451" i="4" s="1"/>
  <c r="O450" i="4"/>
  <c r="J450" i="4"/>
  <c r="I450" i="4"/>
  <c r="K450" i="4" s="1"/>
  <c r="O449" i="4"/>
  <c r="J449" i="4"/>
  <c r="I449" i="4"/>
  <c r="O448" i="4"/>
  <c r="J448" i="4"/>
  <c r="I448" i="4"/>
  <c r="O447" i="4"/>
  <c r="J447" i="4"/>
  <c r="I447" i="4"/>
  <c r="O446" i="4"/>
  <c r="J446" i="4"/>
  <c r="I446" i="4"/>
  <c r="K446" i="4" s="1"/>
  <c r="O445" i="4"/>
  <c r="J445" i="4"/>
  <c r="I445" i="4"/>
  <c r="K445" i="4" s="1"/>
  <c r="O444" i="4"/>
  <c r="J444" i="4"/>
  <c r="I444" i="4"/>
  <c r="O443" i="4"/>
  <c r="J443" i="4"/>
  <c r="I443" i="4"/>
  <c r="K443" i="4" s="1"/>
  <c r="O442" i="4"/>
  <c r="J442" i="4"/>
  <c r="I442" i="4"/>
  <c r="K442" i="4" s="1"/>
  <c r="H442" i="4" s="1"/>
  <c r="O441" i="4"/>
  <c r="J441" i="4"/>
  <c r="I441" i="4"/>
  <c r="O440" i="4"/>
  <c r="J440" i="4"/>
  <c r="I440" i="4"/>
  <c r="K440" i="4" s="1"/>
  <c r="H440" i="4" s="1"/>
  <c r="O439" i="4"/>
  <c r="J439" i="4"/>
  <c r="I439" i="4"/>
  <c r="O438" i="4"/>
  <c r="J438" i="4"/>
  <c r="I438" i="4"/>
  <c r="K438" i="4" s="1"/>
  <c r="O437" i="4"/>
  <c r="J437" i="4"/>
  <c r="I437" i="4"/>
  <c r="O436" i="4"/>
  <c r="J436" i="4"/>
  <c r="I436" i="4"/>
  <c r="O435" i="4"/>
  <c r="J435" i="4"/>
  <c r="I435" i="4"/>
  <c r="O434" i="4"/>
  <c r="J434" i="4"/>
  <c r="I434" i="4"/>
  <c r="K434" i="4" s="1"/>
  <c r="O433" i="4"/>
  <c r="J433" i="4"/>
  <c r="I433" i="4"/>
  <c r="K433" i="4" s="1"/>
  <c r="O432" i="4"/>
  <c r="J432" i="4"/>
  <c r="I432" i="4"/>
  <c r="K432" i="4" s="1"/>
  <c r="H432" i="4" s="1"/>
  <c r="O431" i="4"/>
  <c r="J431" i="4"/>
  <c r="I431" i="4"/>
  <c r="O430" i="4"/>
  <c r="J430" i="4"/>
  <c r="I430" i="4"/>
  <c r="O429" i="4"/>
  <c r="J429" i="4"/>
  <c r="I429" i="4"/>
  <c r="O428" i="4"/>
  <c r="J428" i="4"/>
  <c r="I428" i="4"/>
  <c r="K428" i="4" s="1"/>
  <c r="O427" i="4"/>
  <c r="J427" i="4"/>
  <c r="I427" i="4"/>
  <c r="O426" i="4"/>
  <c r="J426" i="4"/>
  <c r="I426" i="4"/>
  <c r="O425" i="4"/>
  <c r="J425" i="4"/>
  <c r="I425" i="4"/>
  <c r="O424" i="4"/>
  <c r="J424" i="4"/>
  <c r="I424" i="4"/>
  <c r="O423" i="4"/>
  <c r="J423" i="4"/>
  <c r="I423" i="4"/>
  <c r="K423" i="4" s="1"/>
  <c r="O422" i="4"/>
  <c r="J422" i="4"/>
  <c r="I422" i="4"/>
  <c r="O421" i="4"/>
  <c r="J421" i="4"/>
  <c r="I421" i="4"/>
  <c r="O420" i="4"/>
  <c r="J420" i="4"/>
  <c r="I420" i="4"/>
  <c r="O419" i="4"/>
  <c r="J419" i="4"/>
  <c r="I419" i="4"/>
  <c r="K419" i="4" s="1"/>
  <c r="O418" i="4"/>
  <c r="J418" i="4"/>
  <c r="I418" i="4"/>
  <c r="O417" i="4"/>
  <c r="J417" i="4"/>
  <c r="I417" i="4"/>
  <c r="O416" i="4"/>
  <c r="J416" i="4"/>
  <c r="I416" i="4"/>
  <c r="O415" i="4"/>
  <c r="J415" i="4"/>
  <c r="I415" i="4"/>
  <c r="O414" i="4"/>
  <c r="J414" i="4"/>
  <c r="I414" i="4"/>
  <c r="O413" i="4"/>
  <c r="J413" i="4"/>
  <c r="I413" i="4"/>
  <c r="K413" i="4" s="1"/>
  <c r="O412" i="4"/>
  <c r="J412" i="4"/>
  <c r="I412" i="4"/>
  <c r="O411" i="4"/>
  <c r="J411" i="4"/>
  <c r="I411" i="4"/>
  <c r="O410" i="4"/>
  <c r="J410" i="4"/>
  <c r="I410" i="4"/>
  <c r="O409" i="4"/>
  <c r="J409" i="4"/>
  <c r="I409" i="4"/>
  <c r="K409" i="4" s="1"/>
  <c r="O408" i="4"/>
  <c r="J408" i="4"/>
  <c r="I408" i="4"/>
  <c r="O407" i="4"/>
  <c r="J407" i="4"/>
  <c r="I407" i="4"/>
  <c r="K407" i="4" s="1"/>
  <c r="H407" i="4" s="1"/>
  <c r="O406" i="4"/>
  <c r="J406" i="4"/>
  <c r="I406" i="4"/>
  <c r="O405" i="4"/>
  <c r="J405" i="4"/>
  <c r="I405" i="4"/>
  <c r="K405" i="4" s="1"/>
  <c r="H405" i="4" s="1"/>
  <c r="O404" i="4"/>
  <c r="J404" i="4"/>
  <c r="I404" i="4"/>
  <c r="O403" i="4"/>
  <c r="J403" i="4"/>
  <c r="I403" i="4"/>
  <c r="O402" i="4"/>
  <c r="J402" i="4"/>
  <c r="I402" i="4"/>
  <c r="O401" i="4"/>
  <c r="J401" i="4"/>
  <c r="I401" i="4"/>
  <c r="O400" i="4"/>
  <c r="J400" i="4"/>
  <c r="I400" i="4"/>
  <c r="O399" i="4"/>
  <c r="J399" i="4"/>
  <c r="I399" i="4"/>
  <c r="K399" i="4" s="1"/>
  <c r="O398" i="4"/>
  <c r="J398" i="4"/>
  <c r="I398" i="4"/>
  <c r="O397" i="4"/>
  <c r="J397" i="4"/>
  <c r="I397" i="4"/>
  <c r="K397" i="4" s="1"/>
  <c r="O396" i="4"/>
  <c r="J396" i="4"/>
  <c r="I396" i="4"/>
  <c r="O395" i="4"/>
  <c r="J395" i="4"/>
  <c r="I395" i="4"/>
  <c r="K395" i="4" s="1"/>
  <c r="O394" i="4"/>
  <c r="J394" i="4"/>
  <c r="I394" i="4"/>
  <c r="O393" i="4"/>
  <c r="J393" i="4"/>
  <c r="I393" i="4"/>
  <c r="K393" i="4" s="1"/>
  <c r="O392" i="4"/>
  <c r="J392" i="4"/>
  <c r="I392" i="4"/>
  <c r="O391" i="4"/>
  <c r="J391" i="4"/>
  <c r="I391" i="4"/>
  <c r="O390" i="4"/>
  <c r="J390" i="4"/>
  <c r="I390" i="4"/>
  <c r="O389" i="4"/>
  <c r="J389" i="4"/>
  <c r="I389" i="4"/>
  <c r="K389" i="4" s="1"/>
  <c r="O388" i="4"/>
  <c r="J388" i="4"/>
  <c r="I388" i="4"/>
  <c r="O387" i="4"/>
  <c r="J387" i="4"/>
  <c r="I387" i="4"/>
  <c r="K387" i="4" s="1"/>
  <c r="O386" i="4"/>
  <c r="J386" i="4"/>
  <c r="I386" i="4"/>
  <c r="O385" i="4"/>
  <c r="J385" i="4"/>
  <c r="I385" i="4"/>
  <c r="K385" i="4" s="1"/>
  <c r="O384" i="4"/>
  <c r="J384" i="4"/>
  <c r="I384" i="4"/>
  <c r="O383" i="4"/>
  <c r="J383" i="4"/>
  <c r="I383" i="4"/>
  <c r="K383" i="4" s="1"/>
  <c r="O382" i="4"/>
  <c r="J382" i="4"/>
  <c r="I382" i="4"/>
  <c r="O381" i="4"/>
  <c r="J381" i="4"/>
  <c r="I381" i="4"/>
  <c r="K381" i="4" s="1"/>
  <c r="O380" i="4"/>
  <c r="J380" i="4"/>
  <c r="I380" i="4"/>
  <c r="O379" i="4"/>
  <c r="J379" i="4"/>
  <c r="I379" i="4"/>
  <c r="K379" i="4" s="1"/>
  <c r="O378" i="4"/>
  <c r="J378" i="4"/>
  <c r="I378" i="4"/>
  <c r="O377" i="4"/>
  <c r="J377" i="4"/>
  <c r="I377" i="4"/>
  <c r="O376" i="4"/>
  <c r="J376" i="4"/>
  <c r="I376" i="4"/>
  <c r="O375" i="4"/>
  <c r="J375" i="4"/>
  <c r="I375" i="4"/>
  <c r="K375" i="4" s="1"/>
  <c r="O374" i="4"/>
  <c r="J374" i="4"/>
  <c r="I374" i="4"/>
  <c r="O373" i="4"/>
  <c r="J373" i="4"/>
  <c r="I373" i="4"/>
  <c r="K373" i="4" s="1"/>
  <c r="O372" i="4"/>
  <c r="J372" i="4"/>
  <c r="I372" i="4"/>
  <c r="O371" i="4"/>
  <c r="J371" i="4"/>
  <c r="I371" i="4"/>
  <c r="O370" i="4"/>
  <c r="J370" i="4"/>
  <c r="I370" i="4"/>
  <c r="O369" i="4"/>
  <c r="J369" i="4"/>
  <c r="I369" i="4"/>
  <c r="K369" i="4" s="1"/>
  <c r="O368" i="4"/>
  <c r="J368" i="4"/>
  <c r="I368" i="4"/>
  <c r="O367" i="4"/>
  <c r="J367" i="4"/>
  <c r="I367" i="4"/>
  <c r="K367" i="4" s="1"/>
  <c r="O366" i="4"/>
  <c r="J366" i="4"/>
  <c r="I366" i="4"/>
  <c r="O365" i="4"/>
  <c r="J365" i="4"/>
  <c r="I365" i="4"/>
  <c r="K365" i="4" s="1"/>
  <c r="O364" i="4"/>
  <c r="J364" i="4"/>
  <c r="I364" i="4"/>
  <c r="O363" i="4"/>
  <c r="J363" i="4"/>
  <c r="I363" i="4"/>
  <c r="K363" i="4" s="1"/>
  <c r="O362" i="4"/>
  <c r="J362" i="4"/>
  <c r="I362" i="4"/>
  <c r="O361" i="4"/>
  <c r="J361" i="4"/>
  <c r="I361" i="4"/>
  <c r="K361" i="4" s="1"/>
  <c r="O360" i="4"/>
  <c r="J360" i="4"/>
  <c r="I360" i="4"/>
  <c r="O359" i="4"/>
  <c r="J359" i="4"/>
  <c r="I359" i="4"/>
  <c r="K359" i="4" s="1"/>
  <c r="O358" i="4"/>
  <c r="J358" i="4"/>
  <c r="I358" i="4"/>
  <c r="O357" i="4"/>
  <c r="J357" i="4"/>
  <c r="I357" i="4"/>
  <c r="K357" i="4" s="1"/>
  <c r="O356" i="4"/>
  <c r="J356" i="4"/>
  <c r="I356" i="4"/>
  <c r="O355" i="4"/>
  <c r="J355" i="4"/>
  <c r="I355" i="4"/>
  <c r="K355" i="4" s="1"/>
  <c r="O354" i="4"/>
  <c r="J354" i="4"/>
  <c r="I354" i="4"/>
  <c r="O353" i="4"/>
  <c r="J353" i="4"/>
  <c r="I353" i="4"/>
  <c r="K353" i="4" s="1"/>
  <c r="O352" i="4"/>
  <c r="J352" i="4"/>
  <c r="I352" i="4"/>
  <c r="O351" i="4"/>
  <c r="J351" i="4"/>
  <c r="I351" i="4"/>
  <c r="K351" i="4" s="1"/>
  <c r="O350" i="4"/>
  <c r="J350" i="4"/>
  <c r="I350" i="4"/>
  <c r="O349" i="4"/>
  <c r="J349" i="4"/>
  <c r="I349" i="4"/>
  <c r="K349" i="4" s="1"/>
  <c r="O348" i="4"/>
  <c r="J348" i="4"/>
  <c r="I348" i="4"/>
  <c r="O347" i="4"/>
  <c r="J347" i="4"/>
  <c r="I347" i="4"/>
  <c r="K347" i="4" s="1"/>
  <c r="O346" i="4"/>
  <c r="J346" i="4"/>
  <c r="I346" i="4"/>
  <c r="O345" i="4"/>
  <c r="J345" i="4"/>
  <c r="I345" i="4"/>
  <c r="K345" i="4" s="1"/>
  <c r="O344" i="4"/>
  <c r="J344" i="4"/>
  <c r="I344" i="4"/>
  <c r="O343" i="4"/>
  <c r="J343" i="4"/>
  <c r="I343" i="4"/>
  <c r="K343" i="4" s="1"/>
  <c r="O342" i="4"/>
  <c r="J342" i="4"/>
  <c r="I342" i="4"/>
  <c r="O341" i="4"/>
  <c r="J341" i="4"/>
  <c r="I341" i="4"/>
  <c r="K341" i="4" s="1"/>
  <c r="O340" i="4"/>
  <c r="J340" i="4"/>
  <c r="I340" i="4"/>
  <c r="O339" i="4"/>
  <c r="J339" i="4"/>
  <c r="I339" i="4"/>
  <c r="K339" i="4" s="1"/>
  <c r="O338" i="4"/>
  <c r="J338" i="4"/>
  <c r="I338" i="4"/>
  <c r="O337" i="4"/>
  <c r="J337" i="4"/>
  <c r="I337" i="4"/>
  <c r="K337" i="4" s="1"/>
  <c r="O336" i="4"/>
  <c r="J336" i="4"/>
  <c r="I336" i="4"/>
  <c r="O335" i="4"/>
  <c r="J335" i="4"/>
  <c r="I335" i="4"/>
  <c r="O334" i="4"/>
  <c r="J334" i="4"/>
  <c r="I334" i="4"/>
  <c r="O333" i="4"/>
  <c r="J333" i="4"/>
  <c r="I333" i="4"/>
  <c r="O332" i="4"/>
  <c r="J332" i="4"/>
  <c r="I332" i="4"/>
  <c r="O331" i="4"/>
  <c r="J331" i="4"/>
  <c r="I331" i="4"/>
  <c r="O330" i="4"/>
  <c r="J330" i="4"/>
  <c r="I330" i="4"/>
  <c r="O329" i="4"/>
  <c r="J329" i="4"/>
  <c r="I329" i="4"/>
  <c r="K329" i="4" s="1"/>
  <c r="O328" i="4"/>
  <c r="J328" i="4"/>
  <c r="I328" i="4"/>
  <c r="O327" i="4"/>
  <c r="J327" i="4"/>
  <c r="I327" i="4"/>
  <c r="O326" i="4"/>
  <c r="J326" i="4"/>
  <c r="I326" i="4"/>
  <c r="O325" i="4"/>
  <c r="J325" i="4"/>
  <c r="I325" i="4"/>
  <c r="O324" i="4"/>
  <c r="J324" i="4"/>
  <c r="I324" i="4"/>
  <c r="K324" i="4" s="1"/>
  <c r="O323" i="4"/>
  <c r="J323" i="4"/>
  <c r="I323" i="4"/>
  <c r="O322" i="4"/>
  <c r="J322" i="4"/>
  <c r="I322" i="4"/>
  <c r="O321" i="4"/>
  <c r="J321" i="4"/>
  <c r="I321" i="4"/>
  <c r="O320" i="4"/>
  <c r="J320" i="4"/>
  <c r="I320" i="4"/>
  <c r="O319" i="4"/>
  <c r="J319" i="4"/>
  <c r="I319" i="4"/>
  <c r="O318" i="4"/>
  <c r="J318" i="4"/>
  <c r="I318" i="4"/>
  <c r="O317" i="4"/>
  <c r="J317" i="4"/>
  <c r="I317" i="4"/>
  <c r="K317" i="4" s="1"/>
  <c r="O316" i="4"/>
  <c r="J316" i="4"/>
  <c r="I316" i="4"/>
  <c r="O315" i="4"/>
  <c r="J315" i="4"/>
  <c r="I315" i="4"/>
  <c r="K315" i="4" s="1"/>
  <c r="O314" i="4"/>
  <c r="J314" i="4"/>
  <c r="I314" i="4"/>
  <c r="O313" i="4"/>
  <c r="J313" i="4"/>
  <c r="I313" i="4"/>
  <c r="K313" i="4" s="1"/>
  <c r="O312" i="4"/>
  <c r="J312" i="4"/>
  <c r="I312" i="4"/>
  <c r="O311" i="4"/>
  <c r="J311" i="4"/>
  <c r="I311" i="4"/>
  <c r="K311" i="4" s="1"/>
  <c r="O310" i="4"/>
  <c r="J310" i="4"/>
  <c r="I310" i="4"/>
  <c r="K310" i="4" s="1"/>
  <c r="O309" i="4"/>
  <c r="J309" i="4"/>
  <c r="I309" i="4"/>
  <c r="O308" i="4"/>
  <c r="J308" i="4"/>
  <c r="I308" i="4"/>
  <c r="K308" i="4" s="1"/>
  <c r="O307" i="4"/>
  <c r="J307" i="4"/>
  <c r="I307" i="4"/>
  <c r="O306" i="4"/>
  <c r="J306" i="4"/>
  <c r="I306" i="4"/>
  <c r="O305" i="4"/>
  <c r="J305" i="4"/>
  <c r="I305" i="4"/>
  <c r="O304" i="4"/>
  <c r="J304" i="4"/>
  <c r="I304" i="4"/>
  <c r="K304" i="4" s="1"/>
  <c r="O303" i="4"/>
  <c r="J303" i="4"/>
  <c r="I303" i="4"/>
  <c r="K303" i="4" s="1"/>
  <c r="O302" i="4"/>
  <c r="J302" i="4"/>
  <c r="I302" i="4"/>
  <c r="O301" i="4"/>
  <c r="J301" i="4"/>
  <c r="I301" i="4"/>
  <c r="O300" i="4"/>
  <c r="J300" i="4"/>
  <c r="I300" i="4"/>
  <c r="O299" i="4"/>
  <c r="J299" i="4"/>
  <c r="I299" i="4"/>
  <c r="K299" i="4" s="1"/>
  <c r="O298" i="4"/>
  <c r="J298" i="4"/>
  <c r="I298" i="4"/>
  <c r="K298" i="4" s="1"/>
  <c r="O297" i="4"/>
  <c r="J297" i="4"/>
  <c r="I297" i="4"/>
  <c r="O296" i="4"/>
  <c r="J296" i="4"/>
  <c r="I296" i="4"/>
  <c r="O295" i="4"/>
  <c r="J295" i="4"/>
  <c r="I295" i="4"/>
  <c r="O294" i="4"/>
  <c r="J294" i="4"/>
  <c r="I294" i="4"/>
  <c r="K294" i="4" s="1"/>
  <c r="O293" i="4"/>
  <c r="J293" i="4"/>
  <c r="I293" i="4"/>
  <c r="O292" i="4"/>
  <c r="J292" i="4"/>
  <c r="I292" i="4"/>
  <c r="K292" i="4" s="1"/>
  <c r="O291" i="4"/>
  <c r="J291" i="4"/>
  <c r="I291" i="4"/>
  <c r="O290" i="4"/>
  <c r="J290" i="4"/>
  <c r="I290" i="4"/>
  <c r="K290" i="4" s="1"/>
  <c r="O289" i="4"/>
  <c r="J289" i="4"/>
  <c r="I289" i="4"/>
  <c r="O288" i="4"/>
  <c r="J288" i="4"/>
  <c r="I288" i="4"/>
  <c r="O287" i="4"/>
  <c r="K287" i="4"/>
  <c r="J287" i="4"/>
  <c r="I287" i="4"/>
  <c r="O286" i="4"/>
  <c r="J286" i="4"/>
  <c r="I286" i="4"/>
  <c r="O285" i="4"/>
  <c r="J285" i="4"/>
  <c r="I285" i="4"/>
  <c r="K285" i="4" s="1"/>
  <c r="O284" i="4"/>
  <c r="J284" i="4"/>
  <c r="I284" i="4"/>
  <c r="O283" i="4"/>
  <c r="J283" i="4"/>
  <c r="I283" i="4"/>
  <c r="O282" i="4"/>
  <c r="K282" i="4"/>
  <c r="J282" i="4"/>
  <c r="I282" i="4"/>
  <c r="O281" i="4"/>
  <c r="J281" i="4"/>
  <c r="I281" i="4"/>
  <c r="O280" i="4"/>
  <c r="J280" i="4"/>
  <c r="I280" i="4"/>
  <c r="K280" i="4" s="1"/>
  <c r="O279" i="4"/>
  <c r="J279" i="4"/>
  <c r="I279" i="4"/>
  <c r="O278" i="4"/>
  <c r="J278" i="4"/>
  <c r="I278" i="4"/>
  <c r="O277" i="4"/>
  <c r="J277" i="4"/>
  <c r="I277" i="4"/>
  <c r="O276" i="4"/>
  <c r="J276" i="4"/>
  <c r="I276" i="4"/>
  <c r="K276" i="4" s="1"/>
  <c r="O275" i="4"/>
  <c r="J275" i="4"/>
  <c r="I275" i="4"/>
  <c r="O274" i="4"/>
  <c r="J274" i="4"/>
  <c r="K274" i="4" s="1"/>
  <c r="I274" i="4"/>
  <c r="O273" i="4"/>
  <c r="J273" i="4"/>
  <c r="I273" i="4"/>
  <c r="O272" i="4"/>
  <c r="J272" i="4"/>
  <c r="I272" i="4"/>
  <c r="O271" i="4"/>
  <c r="J271" i="4"/>
  <c r="I271" i="4"/>
  <c r="K271" i="4" s="1"/>
  <c r="O270" i="4"/>
  <c r="J270" i="4"/>
  <c r="I270" i="4"/>
  <c r="O269" i="4"/>
  <c r="J269" i="4"/>
  <c r="I269" i="4"/>
  <c r="O268" i="4"/>
  <c r="J268" i="4"/>
  <c r="I268" i="4"/>
  <c r="O267" i="4"/>
  <c r="J267" i="4"/>
  <c r="I267" i="4"/>
  <c r="K267" i="4" s="1"/>
  <c r="O266" i="4"/>
  <c r="J266" i="4"/>
  <c r="I266" i="4"/>
  <c r="O265" i="4"/>
  <c r="J265" i="4"/>
  <c r="I265" i="4"/>
  <c r="O264" i="4"/>
  <c r="J264" i="4"/>
  <c r="I264" i="4"/>
  <c r="O263" i="4"/>
  <c r="J263" i="4"/>
  <c r="I263" i="4"/>
  <c r="O262" i="4"/>
  <c r="J262" i="4"/>
  <c r="I262" i="4"/>
  <c r="O261" i="4"/>
  <c r="J261" i="4"/>
  <c r="I261" i="4"/>
  <c r="O260" i="4"/>
  <c r="J260" i="4"/>
  <c r="I260" i="4"/>
  <c r="O259" i="4"/>
  <c r="J259" i="4"/>
  <c r="I259" i="4"/>
  <c r="O258" i="4"/>
  <c r="J258" i="4"/>
  <c r="I258" i="4"/>
  <c r="O257" i="4"/>
  <c r="J257" i="4"/>
  <c r="I257" i="4"/>
  <c r="O256" i="4"/>
  <c r="J256" i="4"/>
  <c r="I256" i="4"/>
  <c r="O255" i="4"/>
  <c r="J255" i="4"/>
  <c r="I255" i="4"/>
  <c r="O254" i="4"/>
  <c r="J254" i="4"/>
  <c r="I254" i="4"/>
  <c r="O253" i="4"/>
  <c r="J253" i="4"/>
  <c r="I253" i="4"/>
  <c r="O252" i="4"/>
  <c r="J252" i="4"/>
  <c r="I252" i="4"/>
  <c r="O251" i="4"/>
  <c r="J251" i="4"/>
  <c r="I251" i="4"/>
  <c r="O250" i="4"/>
  <c r="J250" i="4"/>
  <c r="I250" i="4"/>
  <c r="O249" i="4"/>
  <c r="J249" i="4"/>
  <c r="I249" i="4"/>
  <c r="O248" i="4"/>
  <c r="J248" i="4"/>
  <c r="I248" i="4"/>
  <c r="O247" i="4"/>
  <c r="J247" i="4"/>
  <c r="I247" i="4"/>
  <c r="O246" i="4"/>
  <c r="J246" i="4"/>
  <c r="I246" i="4"/>
  <c r="O245" i="4"/>
  <c r="J245" i="4"/>
  <c r="I245" i="4"/>
  <c r="O244" i="4"/>
  <c r="J244" i="4"/>
  <c r="I244" i="4"/>
  <c r="O243" i="4"/>
  <c r="J243" i="4"/>
  <c r="I243" i="4"/>
  <c r="O242" i="4"/>
  <c r="J242" i="4"/>
  <c r="I242" i="4"/>
  <c r="O241" i="4"/>
  <c r="J241" i="4"/>
  <c r="I241" i="4"/>
  <c r="O240" i="4"/>
  <c r="J240" i="4"/>
  <c r="I240" i="4"/>
  <c r="O239" i="4"/>
  <c r="J239" i="4"/>
  <c r="I239" i="4"/>
  <c r="O238" i="4"/>
  <c r="J238" i="4"/>
  <c r="I238" i="4"/>
  <c r="O237" i="4"/>
  <c r="J237" i="4"/>
  <c r="I237" i="4"/>
  <c r="O236" i="4"/>
  <c r="J236" i="4"/>
  <c r="I236" i="4"/>
  <c r="O235" i="4"/>
  <c r="J235" i="4"/>
  <c r="I235" i="4"/>
  <c r="O234" i="4"/>
  <c r="J234" i="4"/>
  <c r="I234" i="4"/>
  <c r="O233" i="4"/>
  <c r="J233" i="4"/>
  <c r="I233" i="4"/>
  <c r="O232" i="4"/>
  <c r="J232" i="4"/>
  <c r="I232" i="4"/>
  <c r="O231" i="4"/>
  <c r="J231" i="4"/>
  <c r="I231" i="4"/>
  <c r="O230" i="4"/>
  <c r="J230" i="4"/>
  <c r="I230" i="4"/>
  <c r="O229" i="4"/>
  <c r="J229" i="4"/>
  <c r="I229" i="4"/>
  <c r="O228" i="4"/>
  <c r="J228" i="4"/>
  <c r="I228" i="4"/>
  <c r="O227" i="4"/>
  <c r="J227" i="4"/>
  <c r="I227" i="4"/>
  <c r="O226" i="4"/>
  <c r="J226" i="4"/>
  <c r="I226" i="4"/>
  <c r="O225" i="4"/>
  <c r="J225" i="4"/>
  <c r="I225" i="4"/>
  <c r="O224" i="4"/>
  <c r="J224" i="4"/>
  <c r="I224" i="4"/>
  <c r="O223" i="4"/>
  <c r="J223" i="4"/>
  <c r="I223" i="4"/>
  <c r="O222" i="4"/>
  <c r="J222" i="4"/>
  <c r="I222" i="4"/>
  <c r="O221" i="4"/>
  <c r="J221" i="4"/>
  <c r="I221" i="4"/>
  <c r="O220" i="4"/>
  <c r="J220" i="4"/>
  <c r="I220" i="4"/>
  <c r="O219" i="4"/>
  <c r="J219" i="4"/>
  <c r="I219" i="4"/>
  <c r="O218" i="4"/>
  <c r="J218" i="4"/>
  <c r="I218" i="4"/>
  <c r="O217" i="4"/>
  <c r="J217" i="4"/>
  <c r="I217" i="4"/>
  <c r="O216" i="4"/>
  <c r="J216" i="4"/>
  <c r="I216" i="4"/>
  <c r="O215" i="4"/>
  <c r="J215" i="4"/>
  <c r="I215" i="4"/>
  <c r="O214" i="4"/>
  <c r="J214" i="4"/>
  <c r="I214" i="4"/>
  <c r="O213" i="4"/>
  <c r="J213" i="4"/>
  <c r="I213" i="4"/>
  <c r="O212" i="4"/>
  <c r="J212" i="4"/>
  <c r="I212" i="4"/>
  <c r="O211" i="4"/>
  <c r="J211" i="4"/>
  <c r="I211" i="4"/>
  <c r="O210" i="4"/>
  <c r="J210" i="4"/>
  <c r="I210" i="4"/>
  <c r="O209" i="4"/>
  <c r="J209" i="4"/>
  <c r="I209" i="4"/>
  <c r="O208" i="4"/>
  <c r="J208" i="4"/>
  <c r="I208" i="4"/>
  <c r="O207" i="4"/>
  <c r="J207" i="4"/>
  <c r="I207" i="4"/>
  <c r="O206" i="4"/>
  <c r="J206" i="4"/>
  <c r="I206" i="4"/>
  <c r="O205" i="4"/>
  <c r="J205" i="4"/>
  <c r="I205" i="4"/>
  <c r="O204" i="4"/>
  <c r="J204" i="4"/>
  <c r="I204" i="4"/>
  <c r="O203" i="4"/>
  <c r="J203" i="4"/>
  <c r="I203" i="4"/>
  <c r="O202" i="4"/>
  <c r="J202" i="4"/>
  <c r="I202" i="4"/>
  <c r="O201" i="4"/>
  <c r="J201" i="4"/>
  <c r="I201" i="4"/>
  <c r="O200" i="4"/>
  <c r="J200" i="4"/>
  <c r="I200" i="4"/>
  <c r="O199" i="4"/>
  <c r="J199" i="4"/>
  <c r="I199" i="4"/>
  <c r="O198" i="4"/>
  <c r="J198" i="4"/>
  <c r="I198" i="4"/>
  <c r="O197" i="4"/>
  <c r="J197" i="4"/>
  <c r="I197" i="4"/>
  <c r="O196" i="4"/>
  <c r="J196" i="4"/>
  <c r="I196" i="4"/>
  <c r="O195" i="4"/>
  <c r="J195" i="4"/>
  <c r="I195" i="4"/>
  <c r="O194" i="4"/>
  <c r="J194" i="4"/>
  <c r="I194" i="4"/>
  <c r="O193" i="4"/>
  <c r="J193" i="4"/>
  <c r="I193" i="4"/>
  <c r="O192" i="4"/>
  <c r="J192" i="4"/>
  <c r="I192" i="4"/>
  <c r="O191" i="4"/>
  <c r="J191" i="4"/>
  <c r="I191" i="4"/>
  <c r="O190" i="4"/>
  <c r="J190" i="4"/>
  <c r="I190" i="4"/>
  <c r="O189" i="4"/>
  <c r="J189" i="4"/>
  <c r="I189" i="4"/>
  <c r="O188" i="4"/>
  <c r="J188" i="4"/>
  <c r="I188" i="4"/>
  <c r="O187" i="4"/>
  <c r="J187" i="4"/>
  <c r="I187" i="4"/>
  <c r="K187" i="4" s="1"/>
  <c r="O186" i="4"/>
  <c r="J186" i="4"/>
  <c r="I186" i="4"/>
  <c r="K186" i="4" s="1"/>
  <c r="O185" i="4"/>
  <c r="J185" i="4"/>
  <c r="I185" i="4"/>
  <c r="O184" i="4"/>
  <c r="J184" i="4"/>
  <c r="I184" i="4"/>
  <c r="K184" i="4" s="1"/>
  <c r="O183" i="4"/>
  <c r="J183" i="4"/>
  <c r="I183" i="4"/>
  <c r="O182" i="4"/>
  <c r="J182" i="4"/>
  <c r="I182" i="4"/>
  <c r="O181" i="4"/>
  <c r="J181" i="4"/>
  <c r="I181" i="4"/>
  <c r="O180" i="4"/>
  <c r="J180" i="4"/>
  <c r="I180" i="4"/>
  <c r="O179" i="4"/>
  <c r="J179" i="4"/>
  <c r="I179" i="4"/>
  <c r="K179" i="4" s="1"/>
  <c r="O178" i="4"/>
  <c r="J178" i="4"/>
  <c r="I178" i="4"/>
  <c r="O177" i="4"/>
  <c r="J177" i="4"/>
  <c r="I177" i="4"/>
  <c r="O176" i="4"/>
  <c r="J176" i="4"/>
  <c r="I176" i="4"/>
  <c r="O175" i="4"/>
  <c r="J175" i="4"/>
  <c r="I175" i="4"/>
  <c r="O174" i="4"/>
  <c r="J174" i="4"/>
  <c r="I174" i="4"/>
  <c r="O173" i="4"/>
  <c r="J173" i="4"/>
  <c r="I173" i="4"/>
  <c r="O172" i="4"/>
  <c r="J172" i="4"/>
  <c r="I172" i="4"/>
  <c r="O171" i="4"/>
  <c r="J171" i="4"/>
  <c r="I171" i="4"/>
  <c r="O170" i="4"/>
  <c r="J170" i="4"/>
  <c r="I170" i="4"/>
  <c r="O169" i="4"/>
  <c r="J169" i="4"/>
  <c r="I169" i="4"/>
  <c r="O168" i="4"/>
  <c r="J168" i="4"/>
  <c r="I168" i="4"/>
  <c r="O167" i="4"/>
  <c r="J167" i="4"/>
  <c r="I167" i="4"/>
  <c r="O166" i="4"/>
  <c r="J166" i="4"/>
  <c r="I166" i="4"/>
  <c r="O165" i="4"/>
  <c r="J165" i="4"/>
  <c r="I165" i="4"/>
  <c r="O164" i="4"/>
  <c r="J164" i="4"/>
  <c r="I164" i="4"/>
  <c r="O163" i="4"/>
  <c r="J163" i="4"/>
  <c r="I163" i="4"/>
  <c r="O162" i="4"/>
  <c r="J162" i="4"/>
  <c r="I162" i="4"/>
  <c r="O161" i="4"/>
  <c r="J161" i="4"/>
  <c r="I161" i="4"/>
  <c r="O160" i="4"/>
  <c r="J160" i="4"/>
  <c r="I160" i="4"/>
  <c r="O159" i="4"/>
  <c r="J159" i="4"/>
  <c r="I159" i="4"/>
  <c r="O158" i="4"/>
  <c r="J158" i="4"/>
  <c r="I158" i="4"/>
  <c r="O157" i="4"/>
  <c r="J157" i="4"/>
  <c r="I157" i="4"/>
  <c r="O156" i="4"/>
  <c r="J156" i="4"/>
  <c r="I156" i="4"/>
  <c r="O155" i="4"/>
  <c r="J155" i="4"/>
  <c r="I155" i="4"/>
  <c r="O154" i="4"/>
  <c r="J154" i="4"/>
  <c r="I154" i="4"/>
  <c r="O153" i="4"/>
  <c r="J153" i="4"/>
  <c r="I153" i="4"/>
  <c r="O152" i="4"/>
  <c r="J152" i="4"/>
  <c r="I152" i="4"/>
  <c r="O151" i="4"/>
  <c r="J151" i="4"/>
  <c r="I151" i="4"/>
  <c r="O150" i="4"/>
  <c r="J150" i="4"/>
  <c r="I150" i="4"/>
  <c r="O149" i="4"/>
  <c r="J149" i="4"/>
  <c r="I149" i="4"/>
  <c r="O148" i="4"/>
  <c r="J148" i="4"/>
  <c r="I148" i="4"/>
  <c r="O147" i="4"/>
  <c r="J147" i="4"/>
  <c r="I147" i="4"/>
  <c r="O146" i="4"/>
  <c r="J146" i="4"/>
  <c r="I146" i="4"/>
  <c r="O145" i="4"/>
  <c r="J145" i="4"/>
  <c r="I145" i="4"/>
  <c r="O144" i="4"/>
  <c r="J144" i="4"/>
  <c r="I144" i="4"/>
  <c r="O143" i="4"/>
  <c r="J143" i="4"/>
  <c r="I143" i="4"/>
  <c r="O142" i="4"/>
  <c r="J142" i="4"/>
  <c r="I142" i="4"/>
  <c r="O141" i="4"/>
  <c r="J141" i="4"/>
  <c r="I141" i="4"/>
  <c r="O140" i="4"/>
  <c r="J140" i="4"/>
  <c r="I140" i="4"/>
  <c r="O139" i="4"/>
  <c r="J139" i="4"/>
  <c r="I139" i="4"/>
  <c r="O138" i="4"/>
  <c r="J138" i="4"/>
  <c r="I138" i="4"/>
  <c r="O137" i="4"/>
  <c r="J137" i="4"/>
  <c r="I137" i="4"/>
  <c r="O136" i="4"/>
  <c r="J136" i="4"/>
  <c r="I136" i="4"/>
  <c r="O135" i="4"/>
  <c r="J135" i="4"/>
  <c r="I135" i="4"/>
  <c r="O134" i="4"/>
  <c r="J134" i="4"/>
  <c r="I134" i="4"/>
  <c r="O133" i="4"/>
  <c r="J133" i="4"/>
  <c r="I133" i="4"/>
  <c r="O132" i="4"/>
  <c r="J132" i="4"/>
  <c r="I132" i="4"/>
  <c r="O131" i="4"/>
  <c r="J131" i="4"/>
  <c r="I131" i="4"/>
  <c r="O130" i="4"/>
  <c r="J130" i="4"/>
  <c r="I130" i="4"/>
  <c r="O129" i="4"/>
  <c r="J129" i="4"/>
  <c r="I129" i="4"/>
  <c r="O128" i="4"/>
  <c r="J128" i="4"/>
  <c r="I128" i="4"/>
  <c r="O127" i="4"/>
  <c r="J127" i="4"/>
  <c r="I127" i="4"/>
  <c r="O126" i="4"/>
  <c r="J126" i="4"/>
  <c r="I126" i="4"/>
  <c r="O125" i="4"/>
  <c r="J125" i="4"/>
  <c r="I125" i="4"/>
  <c r="O124" i="4"/>
  <c r="J124" i="4"/>
  <c r="I124" i="4"/>
  <c r="O123" i="4"/>
  <c r="J123" i="4"/>
  <c r="I123" i="4"/>
  <c r="O122" i="4"/>
  <c r="J122" i="4"/>
  <c r="I122" i="4"/>
  <c r="O121" i="4"/>
  <c r="J121" i="4"/>
  <c r="I121" i="4"/>
  <c r="O120" i="4"/>
  <c r="J120" i="4"/>
  <c r="I120" i="4"/>
  <c r="O119" i="4"/>
  <c r="J119" i="4"/>
  <c r="I119" i="4"/>
  <c r="O118" i="4"/>
  <c r="J118" i="4"/>
  <c r="I118" i="4"/>
  <c r="O117" i="4"/>
  <c r="J117" i="4"/>
  <c r="I117" i="4"/>
  <c r="O116" i="4"/>
  <c r="J116" i="4"/>
  <c r="I116" i="4"/>
  <c r="O115" i="4"/>
  <c r="J115" i="4"/>
  <c r="I115" i="4"/>
  <c r="O114" i="4"/>
  <c r="J114" i="4"/>
  <c r="I114" i="4"/>
  <c r="O113" i="4"/>
  <c r="J113" i="4"/>
  <c r="I113" i="4"/>
  <c r="O112" i="4"/>
  <c r="J112" i="4"/>
  <c r="I112" i="4"/>
  <c r="O111" i="4"/>
  <c r="J111" i="4"/>
  <c r="I111" i="4"/>
  <c r="O110" i="4"/>
  <c r="J110" i="4"/>
  <c r="I110" i="4"/>
  <c r="O109" i="4"/>
  <c r="J109" i="4"/>
  <c r="I109" i="4"/>
  <c r="O108" i="4"/>
  <c r="J108" i="4"/>
  <c r="I108" i="4"/>
  <c r="O107" i="4"/>
  <c r="J107" i="4"/>
  <c r="I107" i="4"/>
  <c r="O106" i="4"/>
  <c r="J106" i="4"/>
  <c r="I106" i="4"/>
  <c r="O105" i="4"/>
  <c r="J105" i="4"/>
  <c r="I105" i="4"/>
  <c r="O104" i="4"/>
  <c r="J104" i="4"/>
  <c r="I104" i="4"/>
  <c r="O103" i="4"/>
  <c r="J103" i="4"/>
  <c r="I103" i="4"/>
  <c r="O102" i="4"/>
  <c r="J102" i="4"/>
  <c r="I102" i="4"/>
  <c r="O101" i="4"/>
  <c r="J101" i="4"/>
  <c r="I101" i="4"/>
  <c r="O100" i="4"/>
  <c r="J100" i="4"/>
  <c r="I100" i="4"/>
  <c r="O99" i="4"/>
  <c r="J99" i="4"/>
  <c r="I99" i="4"/>
  <c r="O98" i="4"/>
  <c r="J98" i="4"/>
  <c r="I98" i="4"/>
  <c r="O97" i="4"/>
  <c r="J97" i="4"/>
  <c r="I97" i="4"/>
  <c r="O96" i="4"/>
  <c r="J96" i="4"/>
  <c r="I96" i="4"/>
  <c r="O95" i="4"/>
  <c r="J95" i="4"/>
  <c r="I95" i="4"/>
  <c r="O94" i="4"/>
  <c r="J94" i="4"/>
  <c r="I94" i="4"/>
  <c r="O93" i="4"/>
  <c r="J93" i="4"/>
  <c r="I93" i="4"/>
  <c r="K93" i="4" s="1"/>
  <c r="O92" i="4"/>
  <c r="J92" i="4"/>
  <c r="I92" i="4"/>
  <c r="O91" i="4"/>
  <c r="J91" i="4"/>
  <c r="I91" i="4"/>
  <c r="O90" i="4"/>
  <c r="J90" i="4"/>
  <c r="I90" i="4"/>
  <c r="O89" i="4"/>
  <c r="J89" i="4"/>
  <c r="I89" i="4"/>
  <c r="O88" i="4"/>
  <c r="J88" i="4"/>
  <c r="I88" i="4"/>
  <c r="O87" i="4"/>
  <c r="J87" i="4"/>
  <c r="I87" i="4"/>
  <c r="O86" i="4"/>
  <c r="J86" i="4"/>
  <c r="I86" i="4"/>
  <c r="K86" i="4" s="1"/>
  <c r="O85" i="4"/>
  <c r="J85" i="4"/>
  <c r="I85" i="4"/>
  <c r="O84" i="4"/>
  <c r="J84" i="4"/>
  <c r="I84" i="4"/>
  <c r="O83" i="4"/>
  <c r="J83" i="4"/>
  <c r="I83" i="4"/>
  <c r="K83" i="4" s="1"/>
  <c r="H83" i="4" s="1"/>
  <c r="O82" i="4"/>
  <c r="J82" i="4"/>
  <c r="I82" i="4"/>
  <c r="O81" i="4"/>
  <c r="J81" i="4"/>
  <c r="I81" i="4"/>
  <c r="O80" i="4"/>
  <c r="J80" i="4"/>
  <c r="I80" i="4"/>
  <c r="O79" i="4"/>
  <c r="J79" i="4"/>
  <c r="I79" i="4"/>
  <c r="K79" i="4" s="1"/>
  <c r="H79" i="4" s="1"/>
  <c r="O78" i="4"/>
  <c r="J78" i="4"/>
  <c r="I78" i="4"/>
  <c r="O77" i="4"/>
  <c r="J77" i="4"/>
  <c r="I77" i="4"/>
  <c r="O76" i="4"/>
  <c r="J76" i="4"/>
  <c r="K76" i="4" s="1"/>
  <c r="I76" i="4"/>
  <c r="O75" i="4"/>
  <c r="J75" i="4"/>
  <c r="I75" i="4"/>
  <c r="K75" i="4" s="1"/>
  <c r="O74" i="4"/>
  <c r="J74" i="4"/>
  <c r="I74" i="4"/>
  <c r="O73" i="4"/>
  <c r="J73" i="4"/>
  <c r="I73" i="4"/>
  <c r="O72" i="4"/>
  <c r="J72" i="4"/>
  <c r="I72" i="4"/>
  <c r="O71" i="4"/>
  <c r="J71" i="4"/>
  <c r="I71" i="4"/>
  <c r="K71" i="4" s="1"/>
  <c r="H71" i="4" s="1"/>
  <c r="O70" i="4"/>
  <c r="J70" i="4"/>
  <c r="I70" i="4"/>
  <c r="K70" i="4" s="1"/>
  <c r="O69" i="4"/>
  <c r="J69" i="4"/>
  <c r="I69" i="4"/>
  <c r="K69" i="4" s="1"/>
  <c r="O68" i="4"/>
  <c r="J68" i="4"/>
  <c r="I68" i="4"/>
  <c r="O67" i="4"/>
  <c r="J67" i="4"/>
  <c r="K67" i="4" s="1"/>
  <c r="H67" i="4" s="1"/>
  <c r="I67" i="4"/>
  <c r="O66" i="4"/>
  <c r="J66" i="4"/>
  <c r="I66" i="4"/>
  <c r="K66" i="4" s="1"/>
  <c r="O65" i="4"/>
  <c r="J65" i="4"/>
  <c r="I65" i="4"/>
  <c r="K65" i="4" s="1"/>
  <c r="O64" i="4"/>
  <c r="J64" i="4"/>
  <c r="I64" i="4"/>
  <c r="K64" i="4" s="1"/>
  <c r="O63" i="4"/>
  <c r="J63" i="4"/>
  <c r="I63" i="4"/>
  <c r="O62" i="4"/>
  <c r="J62" i="4"/>
  <c r="I62" i="4"/>
  <c r="O61" i="4"/>
  <c r="J61" i="4"/>
  <c r="I61" i="4"/>
  <c r="O60" i="4"/>
  <c r="J60" i="4"/>
  <c r="I60" i="4"/>
  <c r="O59" i="4"/>
  <c r="J59" i="4"/>
  <c r="I59" i="4"/>
  <c r="O58" i="4"/>
  <c r="J58" i="4"/>
  <c r="I58" i="4"/>
  <c r="K58" i="4" s="1"/>
  <c r="O57" i="4"/>
  <c r="J57" i="4"/>
  <c r="I57" i="4"/>
  <c r="O56" i="4"/>
  <c r="J56" i="4"/>
  <c r="I56" i="4"/>
  <c r="K56" i="4" s="1"/>
  <c r="O55" i="4"/>
  <c r="J55" i="4"/>
  <c r="I55" i="4"/>
  <c r="O54" i="4"/>
  <c r="J54" i="4"/>
  <c r="I54" i="4"/>
  <c r="K54" i="4" s="1"/>
  <c r="O53" i="4"/>
  <c r="J53" i="4"/>
  <c r="I53" i="4"/>
  <c r="O52" i="4"/>
  <c r="J52" i="4"/>
  <c r="I52" i="4"/>
  <c r="K52" i="4" s="1"/>
  <c r="H52" i="4" s="1"/>
  <c r="O51" i="4"/>
  <c r="J51" i="4"/>
  <c r="I51" i="4"/>
  <c r="K51" i="4" s="1"/>
  <c r="M51" i="4" s="1"/>
  <c r="G51" i="4" s="1"/>
  <c r="O50" i="4"/>
  <c r="J50" i="4"/>
  <c r="I50" i="4"/>
  <c r="O49" i="4"/>
  <c r="J49" i="4"/>
  <c r="I49" i="4"/>
  <c r="O48" i="4"/>
  <c r="J48" i="4"/>
  <c r="I48" i="4"/>
  <c r="O47" i="4"/>
  <c r="J47" i="4"/>
  <c r="I47" i="4"/>
  <c r="O46" i="4"/>
  <c r="J46" i="4"/>
  <c r="I46" i="4"/>
  <c r="O45" i="4"/>
  <c r="J45" i="4"/>
  <c r="I45" i="4"/>
  <c r="O44" i="4"/>
  <c r="J44" i="4"/>
  <c r="I44" i="4"/>
  <c r="O43" i="4"/>
  <c r="J43" i="4"/>
  <c r="I43" i="4"/>
  <c r="K43" i="4" s="1"/>
  <c r="M43" i="4" s="1"/>
  <c r="G43" i="4" s="1"/>
  <c r="O42" i="4"/>
  <c r="J42" i="4"/>
  <c r="I42" i="4"/>
  <c r="O41" i="4"/>
  <c r="J41" i="4"/>
  <c r="I41" i="4"/>
  <c r="O40" i="4"/>
  <c r="J40" i="4"/>
  <c r="I40" i="4"/>
  <c r="O39" i="4"/>
  <c r="J39" i="4"/>
  <c r="I39" i="4"/>
  <c r="O38" i="4"/>
  <c r="J38" i="4"/>
  <c r="I38" i="4"/>
  <c r="O37" i="4"/>
  <c r="J37" i="4"/>
  <c r="I37" i="4"/>
  <c r="O36" i="4"/>
  <c r="J36" i="4"/>
  <c r="I36" i="4"/>
  <c r="O35" i="4"/>
  <c r="J35" i="4"/>
  <c r="I35" i="4"/>
  <c r="O34" i="4"/>
  <c r="J34" i="4"/>
  <c r="I34" i="4"/>
  <c r="O33" i="4"/>
  <c r="J33" i="4"/>
  <c r="I33" i="4"/>
  <c r="O32" i="4"/>
  <c r="J32" i="4"/>
  <c r="I32" i="4"/>
  <c r="K32" i="4" s="1"/>
  <c r="M32" i="4" s="1"/>
  <c r="G32" i="4" s="1"/>
  <c r="O31" i="4"/>
  <c r="J31" i="4"/>
  <c r="I31" i="4"/>
  <c r="O30" i="4"/>
  <c r="J30" i="4"/>
  <c r="I30" i="4"/>
  <c r="O29" i="4"/>
  <c r="J29" i="4"/>
  <c r="I29" i="4"/>
  <c r="O28" i="4"/>
  <c r="J28" i="4"/>
  <c r="I28" i="4"/>
  <c r="K28" i="4" s="1"/>
  <c r="M28" i="4" s="1"/>
  <c r="G28" i="4" s="1"/>
  <c r="O27" i="4"/>
  <c r="J27" i="4"/>
  <c r="I27" i="4"/>
  <c r="O26" i="4"/>
  <c r="J26" i="4"/>
  <c r="I26" i="4"/>
  <c r="O25" i="4"/>
  <c r="J25" i="4"/>
  <c r="I25" i="4"/>
  <c r="O24" i="4"/>
  <c r="J24" i="4"/>
  <c r="I24" i="4"/>
  <c r="O23" i="4"/>
  <c r="J23" i="4"/>
  <c r="I23" i="4"/>
  <c r="K23" i="4" s="1"/>
  <c r="M23" i="4" s="1"/>
  <c r="G23" i="4" s="1"/>
  <c r="O22" i="4"/>
  <c r="J22" i="4"/>
  <c r="I22" i="4"/>
  <c r="J21" i="4"/>
  <c r="I21" i="4"/>
  <c r="J20" i="4"/>
  <c r="I20" i="4"/>
  <c r="J19" i="4"/>
  <c r="I19" i="4"/>
  <c r="J18" i="4"/>
  <c r="I18" i="4"/>
  <c r="J17" i="4"/>
  <c r="I17" i="4"/>
  <c r="J16" i="4"/>
  <c r="I16" i="4"/>
  <c r="J15" i="4"/>
  <c r="I15" i="4"/>
  <c r="J14" i="4"/>
  <c r="I14" i="4"/>
  <c r="J13" i="4"/>
  <c r="I13" i="4"/>
  <c r="J12" i="4"/>
  <c r="I12" i="4"/>
  <c r="J11" i="4"/>
  <c r="I11" i="4"/>
  <c r="J10" i="4"/>
  <c r="I10" i="4"/>
  <c r="J9" i="4"/>
  <c r="I9" i="4"/>
  <c r="J8" i="4"/>
  <c r="I8" i="4"/>
  <c r="J7" i="4"/>
  <c r="I7" i="4"/>
  <c r="J6" i="4"/>
  <c r="I6" i="4"/>
  <c r="U16" i="3"/>
  <c r="T16" i="3"/>
  <c r="S16" i="3"/>
  <c r="R16" i="3"/>
  <c r="U15" i="3"/>
  <c r="T15" i="3"/>
  <c r="S15" i="3"/>
  <c r="R15" i="3"/>
  <c r="U14" i="3"/>
  <c r="T14" i="3"/>
  <c r="S14" i="3"/>
  <c r="R14" i="3"/>
  <c r="U13" i="3"/>
  <c r="T13" i="3"/>
  <c r="S13" i="3"/>
  <c r="R13" i="3"/>
  <c r="U12" i="3"/>
  <c r="T12" i="3"/>
  <c r="S12" i="3"/>
  <c r="R12" i="3"/>
  <c r="U11" i="3"/>
  <c r="T11" i="3"/>
  <c r="S11" i="3"/>
  <c r="R11" i="3"/>
  <c r="U10" i="3"/>
  <c r="T10" i="3"/>
  <c r="S10" i="3"/>
  <c r="R10" i="3"/>
  <c r="U9" i="3"/>
  <c r="T9" i="3"/>
  <c r="S9" i="3"/>
  <c r="R9" i="3"/>
  <c r="U8" i="3"/>
  <c r="T8" i="3"/>
  <c r="S8" i="3"/>
  <c r="R8" i="3"/>
  <c r="U7" i="3"/>
  <c r="T7" i="3"/>
  <c r="S7" i="3"/>
  <c r="R7" i="3"/>
  <c r="U6" i="3"/>
  <c r="T6" i="3"/>
  <c r="S6" i="3"/>
  <c r="R6" i="3"/>
  <c r="O605" i="3"/>
  <c r="J605" i="3"/>
  <c r="I605" i="3"/>
  <c r="O604" i="3"/>
  <c r="J604" i="3"/>
  <c r="I604" i="3"/>
  <c r="O603" i="3"/>
  <c r="K603" i="3"/>
  <c r="H603" i="3" s="1"/>
  <c r="J603" i="3"/>
  <c r="I603" i="3"/>
  <c r="O602" i="3"/>
  <c r="J602" i="3"/>
  <c r="I602" i="3"/>
  <c r="K602" i="3" s="1"/>
  <c r="O601" i="3"/>
  <c r="J601" i="3"/>
  <c r="I601" i="3"/>
  <c r="K601" i="3" s="1"/>
  <c r="O600" i="3"/>
  <c r="J600" i="3"/>
  <c r="I600" i="3"/>
  <c r="O599" i="3"/>
  <c r="K599" i="3"/>
  <c r="J599" i="3"/>
  <c r="I599" i="3"/>
  <c r="O598" i="3"/>
  <c r="J598" i="3"/>
  <c r="I598" i="3"/>
  <c r="K598" i="3" s="1"/>
  <c r="O597" i="3"/>
  <c r="J597" i="3"/>
  <c r="I597" i="3"/>
  <c r="K597" i="3" s="1"/>
  <c r="O596" i="3"/>
  <c r="J596" i="3"/>
  <c r="I596" i="3"/>
  <c r="K596" i="3" s="1"/>
  <c r="O595" i="3"/>
  <c r="J595" i="3"/>
  <c r="I595" i="3"/>
  <c r="K595" i="3" s="1"/>
  <c r="H595" i="3" s="1"/>
  <c r="O594" i="3"/>
  <c r="J594" i="3"/>
  <c r="I594" i="3"/>
  <c r="O593" i="3"/>
  <c r="J593" i="3"/>
  <c r="I593" i="3"/>
  <c r="K593" i="3" s="1"/>
  <c r="O592" i="3"/>
  <c r="J592" i="3"/>
  <c r="I592" i="3"/>
  <c r="O591" i="3"/>
  <c r="J591" i="3"/>
  <c r="I591" i="3"/>
  <c r="K591" i="3" s="1"/>
  <c r="O590" i="3"/>
  <c r="J590" i="3"/>
  <c r="I590" i="3"/>
  <c r="K590" i="3" s="1"/>
  <c r="O589" i="3"/>
  <c r="J589" i="3"/>
  <c r="I589" i="3"/>
  <c r="O588" i="3"/>
  <c r="J588" i="3"/>
  <c r="I588" i="3"/>
  <c r="K588" i="3" s="1"/>
  <c r="O587" i="3"/>
  <c r="J587" i="3"/>
  <c r="K587" i="3" s="1"/>
  <c r="H587" i="3" s="1"/>
  <c r="I587" i="3"/>
  <c r="O586" i="3"/>
  <c r="J586" i="3"/>
  <c r="I586" i="3"/>
  <c r="O585" i="3"/>
  <c r="J585" i="3"/>
  <c r="I585" i="3"/>
  <c r="K585" i="3" s="1"/>
  <c r="O584" i="3"/>
  <c r="J584" i="3"/>
  <c r="I584" i="3"/>
  <c r="O583" i="3"/>
  <c r="J583" i="3"/>
  <c r="I583" i="3"/>
  <c r="O582" i="3"/>
  <c r="J582" i="3"/>
  <c r="I582" i="3"/>
  <c r="K582" i="3" s="1"/>
  <c r="O581" i="3"/>
  <c r="J581" i="3"/>
  <c r="K581" i="3" s="1"/>
  <c r="I581" i="3"/>
  <c r="O580" i="3"/>
  <c r="J580" i="3"/>
  <c r="I580" i="3"/>
  <c r="O579" i="3"/>
  <c r="J579" i="3"/>
  <c r="I579" i="3"/>
  <c r="K579" i="3" s="1"/>
  <c r="O578" i="3"/>
  <c r="J578" i="3"/>
  <c r="I578" i="3"/>
  <c r="O577" i="3"/>
  <c r="J577" i="3"/>
  <c r="I577" i="3"/>
  <c r="O576" i="3"/>
  <c r="J576" i="3"/>
  <c r="I576" i="3"/>
  <c r="O575" i="3"/>
  <c r="J575" i="3"/>
  <c r="I575" i="3"/>
  <c r="O574" i="3"/>
  <c r="J574" i="3"/>
  <c r="I574" i="3"/>
  <c r="O573" i="3"/>
  <c r="J573" i="3"/>
  <c r="K573" i="3" s="1"/>
  <c r="H573" i="3" s="1"/>
  <c r="I573" i="3"/>
  <c r="O572" i="3"/>
  <c r="J572" i="3"/>
  <c r="K572" i="3" s="1"/>
  <c r="H572" i="3" s="1"/>
  <c r="I572" i="3"/>
  <c r="O571" i="3"/>
  <c r="J571" i="3"/>
  <c r="I571" i="3"/>
  <c r="O570" i="3"/>
  <c r="J570" i="3"/>
  <c r="I570" i="3"/>
  <c r="O569" i="3"/>
  <c r="J569" i="3"/>
  <c r="I569" i="3"/>
  <c r="O568" i="3"/>
  <c r="J568" i="3"/>
  <c r="K568" i="3" s="1"/>
  <c r="H568" i="3" s="1"/>
  <c r="I568" i="3"/>
  <c r="O567" i="3"/>
  <c r="J567" i="3"/>
  <c r="I567" i="3"/>
  <c r="O566" i="3"/>
  <c r="J566" i="3"/>
  <c r="I566" i="3"/>
  <c r="O565" i="3"/>
  <c r="J565" i="3"/>
  <c r="I565" i="3"/>
  <c r="O564" i="3"/>
  <c r="J564" i="3"/>
  <c r="I564" i="3"/>
  <c r="K564" i="3" s="1"/>
  <c r="O563" i="3"/>
  <c r="J563" i="3"/>
  <c r="I563" i="3"/>
  <c r="O562" i="3"/>
  <c r="J562" i="3"/>
  <c r="I562" i="3"/>
  <c r="O561" i="3"/>
  <c r="J561" i="3"/>
  <c r="I561" i="3"/>
  <c r="O560" i="3"/>
  <c r="J560" i="3"/>
  <c r="I560" i="3"/>
  <c r="O559" i="3"/>
  <c r="J559" i="3"/>
  <c r="I559" i="3"/>
  <c r="O558" i="3"/>
  <c r="J558" i="3"/>
  <c r="I558" i="3"/>
  <c r="O557" i="3"/>
  <c r="J557" i="3"/>
  <c r="I557" i="3"/>
  <c r="O556" i="3"/>
  <c r="J556" i="3"/>
  <c r="I556" i="3"/>
  <c r="K556" i="3" s="1"/>
  <c r="O555" i="3"/>
  <c r="J555" i="3"/>
  <c r="I555" i="3"/>
  <c r="O554" i="3"/>
  <c r="J554" i="3"/>
  <c r="I554" i="3"/>
  <c r="O553" i="3"/>
  <c r="J553" i="3"/>
  <c r="I553" i="3"/>
  <c r="K553" i="3" s="1"/>
  <c r="H553" i="3" s="1"/>
  <c r="O552" i="3"/>
  <c r="J552" i="3"/>
  <c r="I552" i="3"/>
  <c r="O551" i="3"/>
  <c r="J551" i="3"/>
  <c r="I551" i="3"/>
  <c r="K551" i="3" s="1"/>
  <c r="O550" i="3"/>
  <c r="J550" i="3"/>
  <c r="I550" i="3"/>
  <c r="O549" i="3"/>
  <c r="J549" i="3"/>
  <c r="I549" i="3"/>
  <c r="K549" i="3" s="1"/>
  <c r="O548" i="3"/>
  <c r="J548" i="3"/>
  <c r="I548" i="3"/>
  <c r="O547" i="3"/>
  <c r="J547" i="3"/>
  <c r="I547" i="3"/>
  <c r="O546" i="3"/>
  <c r="J546" i="3"/>
  <c r="I546" i="3"/>
  <c r="O545" i="3"/>
  <c r="J545" i="3"/>
  <c r="I545" i="3"/>
  <c r="K545" i="3" s="1"/>
  <c r="H545" i="3" s="1"/>
  <c r="O544" i="3"/>
  <c r="J544" i="3"/>
  <c r="I544" i="3"/>
  <c r="O543" i="3"/>
  <c r="J543" i="3"/>
  <c r="I543" i="3"/>
  <c r="O542" i="3"/>
  <c r="J542" i="3"/>
  <c r="I542" i="3"/>
  <c r="O541" i="3"/>
  <c r="J541" i="3"/>
  <c r="I541" i="3"/>
  <c r="O540" i="3"/>
  <c r="J540" i="3"/>
  <c r="I540" i="3"/>
  <c r="K540" i="3" s="1"/>
  <c r="O539" i="3"/>
  <c r="J539" i="3"/>
  <c r="I539" i="3"/>
  <c r="O538" i="3"/>
  <c r="J538" i="3"/>
  <c r="I538" i="3"/>
  <c r="O537" i="3"/>
  <c r="J537" i="3"/>
  <c r="I537" i="3"/>
  <c r="O536" i="3"/>
  <c r="J536" i="3"/>
  <c r="I536" i="3"/>
  <c r="K536" i="3" s="1"/>
  <c r="O535" i="3"/>
  <c r="J535" i="3"/>
  <c r="I535" i="3"/>
  <c r="K535" i="3" s="1"/>
  <c r="O534" i="3"/>
  <c r="J534" i="3"/>
  <c r="I534" i="3"/>
  <c r="O533" i="3"/>
  <c r="J533" i="3"/>
  <c r="K533" i="3" s="1"/>
  <c r="I533" i="3"/>
  <c r="O532" i="3"/>
  <c r="J532" i="3"/>
  <c r="I532" i="3"/>
  <c r="O531" i="3"/>
  <c r="M531" i="3"/>
  <c r="G531" i="3" s="1"/>
  <c r="J531" i="3"/>
  <c r="I531" i="3"/>
  <c r="K531" i="3" s="1"/>
  <c r="H531" i="3" s="1"/>
  <c r="O530" i="3"/>
  <c r="J530" i="3"/>
  <c r="I530" i="3"/>
  <c r="K530" i="3" s="1"/>
  <c r="O529" i="3"/>
  <c r="J529" i="3"/>
  <c r="I529" i="3"/>
  <c r="O528" i="3"/>
  <c r="J528" i="3"/>
  <c r="I528" i="3"/>
  <c r="O527" i="3"/>
  <c r="J527" i="3"/>
  <c r="I527" i="3"/>
  <c r="O526" i="3"/>
  <c r="J526" i="3"/>
  <c r="I526" i="3"/>
  <c r="O525" i="3"/>
  <c r="J525" i="3"/>
  <c r="I525" i="3"/>
  <c r="K525" i="3" s="1"/>
  <c r="O524" i="3"/>
  <c r="J524" i="3"/>
  <c r="I524" i="3"/>
  <c r="O523" i="3"/>
  <c r="J523" i="3"/>
  <c r="I523" i="3"/>
  <c r="K523" i="3" s="1"/>
  <c r="H523" i="3" s="1"/>
  <c r="O522" i="3"/>
  <c r="J522" i="3"/>
  <c r="I522" i="3"/>
  <c r="K522" i="3" s="1"/>
  <c r="O521" i="3"/>
  <c r="J521" i="3"/>
  <c r="I521" i="3"/>
  <c r="O520" i="3"/>
  <c r="J520" i="3"/>
  <c r="I520" i="3"/>
  <c r="O519" i="3"/>
  <c r="J519" i="3"/>
  <c r="I519" i="3"/>
  <c r="O518" i="3"/>
  <c r="J518" i="3"/>
  <c r="I518" i="3"/>
  <c r="O517" i="3"/>
  <c r="J517" i="3"/>
  <c r="I517" i="3"/>
  <c r="K517" i="3" s="1"/>
  <c r="O516" i="3"/>
  <c r="J516" i="3"/>
  <c r="I516" i="3"/>
  <c r="O515" i="3"/>
  <c r="J515" i="3"/>
  <c r="I515" i="3"/>
  <c r="K515" i="3" s="1"/>
  <c r="O514" i="3"/>
  <c r="J514" i="3"/>
  <c r="I514" i="3"/>
  <c r="K514" i="3" s="1"/>
  <c r="O513" i="3"/>
  <c r="J513" i="3"/>
  <c r="I513" i="3"/>
  <c r="K513" i="3" s="1"/>
  <c r="O512" i="3"/>
  <c r="J512" i="3"/>
  <c r="I512" i="3"/>
  <c r="O511" i="3"/>
  <c r="J511" i="3"/>
  <c r="I511" i="3"/>
  <c r="O510" i="3"/>
  <c r="J510" i="3"/>
  <c r="I510" i="3"/>
  <c r="O509" i="3"/>
  <c r="J509" i="3"/>
  <c r="I509" i="3"/>
  <c r="K509" i="3" s="1"/>
  <c r="O508" i="3"/>
  <c r="J508" i="3"/>
  <c r="I508" i="3"/>
  <c r="O507" i="3"/>
  <c r="J507" i="3"/>
  <c r="I507" i="3"/>
  <c r="K507" i="3" s="1"/>
  <c r="O506" i="3"/>
  <c r="J506" i="3"/>
  <c r="I506" i="3"/>
  <c r="K506" i="3" s="1"/>
  <c r="O505" i="3"/>
  <c r="J505" i="3"/>
  <c r="I505" i="3"/>
  <c r="K505" i="3" s="1"/>
  <c r="O504" i="3"/>
  <c r="J504" i="3"/>
  <c r="I504" i="3"/>
  <c r="O503" i="3"/>
  <c r="J503" i="3"/>
  <c r="I503" i="3"/>
  <c r="O502" i="3"/>
  <c r="J502" i="3"/>
  <c r="I502" i="3"/>
  <c r="O501" i="3"/>
  <c r="J501" i="3"/>
  <c r="I501" i="3"/>
  <c r="K501" i="3" s="1"/>
  <c r="O500" i="3"/>
  <c r="J500" i="3"/>
  <c r="I500" i="3"/>
  <c r="O499" i="3"/>
  <c r="J499" i="3"/>
  <c r="I499" i="3"/>
  <c r="K499" i="3" s="1"/>
  <c r="O498" i="3"/>
  <c r="J498" i="3"/>
  <c r="I498" i="3"/>
  <c r="K498" i="3" s="1"/>
  <c r="O497" i="3"/>
  <c r="J497" i="3"/>
  <c r="I497" i="3"/>
  <c r="K497" i="3" s="1"/>
  <c r="O496" i="3"/>
  <c r="J496" i="3"/>
  <c r="I496" i="3"/>
  <c r="O495" i="3"/>
  <c r="J495" i="3"/>
  <c r="I495" i="3"/>
  <c r="O494" i="3"/>
  <c r="J494" i="3"/>
  <c r="I494" i="3"/>
  <c r="O493" i="3"/>
  <c r="J493" i="3"/>
  <c r="I493" i="3"/>
  <c r="K493" i="3" s="1"/>
  <c r="O492" i="3"/>
  <c r="J492" i="3"/>
  <c r="I492" i="3"/>
  <c r="O491" i="3"/>
  <c r="J491" i="3"/>
  <c r="I491" i="3"/>
  <c r="K491" i="3" s="1"/>
  <c r="O490" i="3"/>
  <c r="J490" i="3"/>
  <c r="I490" i="3"/>
  <c r="K490" i="3" s="1"/>
  <c r="O489" i="3"/>
  <c r="J489" i="3"/>
  <c r="I489" i="3"/>
  <c r="K489" i="3" s="1"/>
  <c r="O488" i="3"/>
  <c r="J488" i="3"/>
  <c r="I488" i="3"/>
  <c r="O487" i="3"/>
  <c r="J487" i="3"/>
  <c r="I487" i="3"/>
  <c r="O486" i="3"/>
  <c r="J486" i="3"/>
  <c r="I486" i="3"/>
  <c r="O485" i="3"/>
  <c r="J485" i="3"/>
  <c r="I485" i="3"/>
  <c r="K485" i="3" s="1"/>
  <c r="O484" i="3"/>
  <c r="J484" i="3"/>
  <c r="I484" i="3"/>
  <c r="K484" i="3" s="1"/>
  <c r="O483" i="3"/>
  <c r="J483" i="3"/>
  <c r="I483" i="3"/>
  <c r="O482" i="3"/>
  <c r="J482" i="3"/>
  <c r="I482" i="3"/>
  <c r="O481" i="3"/>
  <c r="K481" i="3"/>
  <c r="J481" i="3"/>
  <c r="I481" i="3"/>
  <c r="O480" i="3"/>
  <c r="J480" i="3"/>
  <c r="I480" i="3"/>
  <c r="O479" i="3"/>
  <c r="J479" i="3"/>
  <c r="I479" i="3"/>
  <c r="K479" i="3" s="1"/>
  <c r="O478" i="3"/>
  <c r="J478" i="3"/>
  <c r="I478" i="3"/>
  <c r="O477" i="3"/>
  <c r="J477" i="3"/>
  <c r="I477" i="3"/>
  <c r="K477" i="3" s="1"/>
  <c r="O476" i="3"/>
  <c r="J476" i="3"/>
  <c r="I476" i="3"/>
  <c r="O475" i="3"/>
  <c r="J475" i="3"/>
  <c r="I475" i="3"/>
  <c r="O474" i="3"/>
  <c r="J474" i="3"/>
  <c r="I474" i="3"/>
  <c r="K474" i="3" s="1"/>
  <c r="O473" i="3"/>
  <c r="J473" i="3"/>
  <c r="I473" i="3"/>
  <c r="O472" i="3"/>
  <c r="J472" i="3"/>
  <c r="I472" i="3"/>
  <c r="O471" i="3"/>
  <c r="J471" i="3"/>
  <c r="I471" i="3"/>
  <c r="O470" i="3"/>
  <c r="J470" i="3"/>
  <c r="I470" i="3"/>
  <c r="K470" i="3" s="1"/>
  <c r="O469" i="3"/>
  <c r="J469" i="3"/>
  <c r="I469" i="3"/>
  <c r="O468" i="3"/>
  <c r="J468" i="3"/>
  <c r="K468" i="3" s="1"/>
  <c r="I468" i="3"/>
  <c r="O467" i="3"/>
  <c r="J467" i="3"/>
  <c r="I467" i="3"/>
  <c r="O466" i="3"/>
  <c r="J466" i="3"/>
  <c r="I466" i="3"/>
  <c r="O465" i="3"/>
  <c r="J465" i="3"/>
  <c r="I465" i="3"/>
  <c r="O464" i="3"/>
  <c r="J464" i="3"/>
  <c r="I464" i="3"/>
  <c r="O463" i="3"/>
  <c r="J463" i="3"/>
  <c r="I463" i="3"/>
  <c r="K463" i="3" s="1"/>
  <c r="O462" i="3"/>
  <c r="J462" i="3"/>
  <c r="I462" i="3"/>
  <c r="K462" i="3" s="1"/>
  <c r="O461" i="3"/>
  <c r="J461" i="3"/>
  <c r="I461" i="3"/>
  <c r="K461" i="3" s="1"/>
  <c r="O460" i="3"/>
  <c r="J460" i="3"/>
  <c r="I460" i="3"/>
  <c r="K460" i="3" s="1"/>
  <c r="O459" i="3"/>
  <c r="J459" i="3"/>
  <c r="I459" i="3"/>
  <c r="O458" i="3"/>
  <c r="J458" i="3"/>
  <c r="I458" i="3"/>
  <c r="K458" i="3" s="1"/>
  <c r="O457" i="3"/>
  <c r="J457" i="3"/>
  <c r="I457" i="3"/>
  <c r="K457" i="3" s="1"/>
  <c r="O456" i="3"/>
  <c r="J456" i="3"/>
  <c r="I456" i="3"/>
  <c r="K456" i="3" s="1"/>
  <c r="O455" i="3"/>
  <c r="J455" i="3"/>
  <c r="I455" i="3"/>
  <c r="O454" i="3"/>
  <c r="J454" i="3"/>
  <c r="K454" i="3" s="1"/>
  <c r="I454" i="3"/>
  <c r="O453" i="3"/>
  <c r="J453" i="3"/>
  <c r="I453" i="3"/>
  <c r="K453" i="3" s="1"/>
  <c r="O452" i="3"/>
  <c r="J452" i="3"/>
  <c r="I452" i="3"/>
  <c r="K452" i="3" s="1"/>
  <c r="O451" i="3"/>
  <c r="J451" i="3"/>
  <c r="I451" i="3"/>
  <c r="K451" i="3" s="1"/>
  <c r="O450" i="3"/>
  <c r="J450" i="3"/>
  <c r="I450" i="3"/>
  <c r="O449" i="3"/>
  <c r="J449" i="3"/>
  <c r="I449" i="3"/>
  <c r="K449" i="3" s="1"/>
  <c r="O448" i="3"/>
  <c r="J448" i="3"/>
  <c r="I448" i="3"/>
  <c r="O447" i="3"/>
  <c r="J447" i="3"/>
  <c r="I447" i="3"/>
  <c r="K447" i="3" s="1"/>
  <c r="O446" i="3"/>
  <c r="J446" i="3"/>
  <c r="I446" i="3"/>
  <c r="O445" i="3"/>
  <c r="J445" i="3"/>
  <c r="I445" i="3"/>
  <c r="O444" i="3"/>
  <c r="J444" i="3"/>
  <c r="I444" i="3"/>
  <c r="K444" i="3" s="1"/>
  <c r="O443" i="3"/>
  <c r="J443" i="3"/>
  <c r="I443" i="3"/>
  <c r="O442" i="3"/>
  <c r="J442" i="3"/>
  <c r="I442" i="3"/>
  <c r="K442" i="3" s="1"/>
  <c r="O441" i="3"/>
  <c r="J441" i="3"/>
  <c r="I441" i="3"/>
  <c r="O440" i="3"/>
  <c r="J440" i="3"/>
  <c r="I440" i="3"/>
  <c r="K440" i="3" s="1"/>
  <c r="O439" i="3"/>
  <c r="J439" i="3"/>
  <c r="I439" i="3"/>
  <c r="K439" i="3" s="1"/>
  <c r="O438" i="3"/>
  <c r="J438" i="3"/>
  <c r="I438" i="3"/>
  <c r="O437" i="3"/>
  <c r="J437" i="3"/>
  <c r="I437" i="3"/>
  <c r="K437" i="3" s="1"/>
  <c r="O436" i="3"/>
  <c r="J436" i="3"/>
  <c r="I436" i="3"/>
  <c r="O435" i="3"/>
  <c r="J435" i="3"/>
  <c r="I435" i="3"/>
  <c r="O434" i="3"/>
  <c r="J434" i="3"/>
  <c r="I434" i="3"/>
  <c r="O433" i="3"/>
  <c r="J433" i="3"/>
  <c r="I433" i="3"/>
  <c r="O432" i="3"/>
  <c r="J432" i="3"/>
  <c r="I432" i="3"/>
  <c r="O431" i="3"/>
  <c r="J431" i="3"/>
  <c r="I431" i="3"/>
  <c r="K431" i="3" s="1"/>
  <c r="O430" i="3"/>
  <c r="K430" i="3"/>
  <c r="J430" i="3"/>
  <c r="I430" i="3"/>
  <c r="O429" i="3"/>
  <c r="J429" i="3"/>
  <c r="I429" i="3"/>
  <c r="O428" i="3"/>
  <c r="J428" i="3"/>
  <c r="I428" i="3"/>
  <c r="O427" i="3"/>
  <c r="J427" i="3"/>
  <c r="I427" i="3"/>
  <c r="O426" i="3"/>
  <c r="J426" i="3"/>
  <c r="I426" i="3"/>
  <c r="K426" i="3" s="1"/>
  <c r="O425" i="3"/>
  <c r="J425" i="3"/>
  <c r="I425" i="3"/>
  <c r="O424" i="3"/>
  <c r="J424" i="3"/>
  <c r="I424" i="3"/>
  <c r="K424" i="3" s="1"/>
  <c r="M424" i="3" s="1"/>
  <c r="G424" i="3" s="1"/>
  <c r="O423" i="3"/>
  <c r="J423" i="3"/>
  <c r="I423" i="3"/>
  <c r="K423" i="3" s="1"/>
  <c r="O422" i="3"/>
  <c r="J422" i="3"/>
  <c r="I422" i="3"/>
  <c r="O421" i="3"/>
  <c r="J421" i="3"/>
  <c r="I421" i="3"/>
  <c r="O420" i="3"/>
  <c r="J420" i="3"/>
  <c r="I420" i="3"/>
  <c r="O419" i="3"/>
  <c r="J419" i="3"/>
  <c r="I419" i="3"/>
  <c r="O418" i="3"/>
  <c r="J418" i="3"/>
  <c r="I418" i="3"/>
  <c r="O417" i="3"/>
  <c r="J417" i="3"/>
  <c r="I417" i="3"/>
  <c r="K417" i="3" s="1"/>
  <c r="O416" i="3"/>
  <c r="J416" i="3"/>
  <c r="I416" i="3"/>
  <c r="O415" i="3"/>
  <c r="J415" i="3"/>
  <c r="I415" i="3"/>
  <c r="O414" i="3"/>
  <c r="J414" i="3"/>
  <c r="I414" i="3"/>
  <c r="O413" i="3"/>
  <c r="J413" i="3"/>
  <c r="I413" i="3"/>
  <c r="O412" i="3"/>
  <c r="J412" i="3"/>
  <c r="I412" i="3"/>
  <c r="O411" i="3"/>
  <c r="J411" i="3"/>
  <c r="I411" i="3"/>
  <c r="K411" i="3" s="1"/>
  <c r="O410" i="3"/>
  <c r="J410" i="3"/>
  <c r="I410" i="3"/>
  <c r="O409" i="3"/>
  <c r="J409" i="3"/>
  <c r="I409" i="3"/>
  <c r="O408" i="3"/>
  <c r="J408" i="3"/>
  <c r="I408" i="3"/>
  <c r="O407" i="3"/>
  <c r="J407" i="3"/>
  <c r="I407" i="3"/>
  <c r="O406" i="3"/>
  <c r="J406" i="3"/>
  <c r="I406" i="3"/>
  <c r="K406" i="3" s="1"/>
  <c r="M406" i="3" s="1"/>
  <c r="G406" i="3" s="1"/>
  <c r="O405" i="3"/>
  <c r="J405" i="3"/>
  <c r="I405" i="3"/>
  <c r="O404" i="3"/>
  <c r="J404" i="3"/>
  <c r="I404" i="3"/>
  <c r="K404" i="3" s="1"/>
  <c r="O403" i="3"/>
  <c r="J403" i="3"/>
  <c r="I403" i="3"/>
  <c r="K403" i="3" s="1"/>
  <c r="O402" i="3"/>
  <c r="J402" i="3"/>
  <c r="I402" i="3"/>
  <c r="K402" i="3" s="1"/>
  <c r="O401" i="3"/>
  <c r="J401" i="3"/>
  <c r="I401" i="3"/>
  <c r="O400" i="3"/>
  <c r="J400" i="3"/>
  <c r="I400" i="3"/>
  <c r="O399" i="3"/>
  <c r="J399" i="3"/>
  <c r="I399" i="3"/>
  <c r="O398" i="3"/>
  <c r="J398" i="3"/>
  <c r="I398" i="3"/>
  <c r="K398" i="3" s="1"/>
  <c r="O397" i="3"/>
  <c r="J397" i="3"/>
  <c r="K397" i="3" s="1"/>
  <c r="I397" i="3"/>
  <c r="O396" i="3"/>
  <c r="J396" i="3"/>
  <c r="I396" i="3"/>
  <c r="K396" i="3" s="1"/>
  <c r="O395" i="3"/>
  <c r="J395" i="3"/>
  <c r="I395" i="3"/>
  <c r="O394" i="3"/>
  <c r="J394" i="3"/>
  <c r="I394" i="3"/>
  <c r="O393" i="3"/>
  <c r="J393" i="3"/>
  <c r="K393" i="3" s="1"/>
  <c r="I393" i="3"/>
  <c r="O392" i="3"/>
  <c r="J392" i="3"/>
  <c r="I392" i="3"/>
  <c r="O391" i="3"/>
  <c r="J391" i="3"/>
  <c r="I391" i="3"/>
  <c r="O390" i="3"/>
  <c r="J390" i="3"/>
  <c r="I390" i="3"/>
  <c r="K390" i="3" s="1"/>
  <c r="O389" i="3"/>
  <c r="J389" i="3"/>
  <c r="K389" i="3" s="1"/>
  <c r="I389" i="3"/>
  <c r="O388" i="3"/>
  <c r="J388" i="3"/>
  <c r="K388" i="3" s="1"/>
  <c r="I388" i="3"/>
  <c r="O387" i="3"/>
  <c r="J387" i="3"/>
  <c r="I387" i="3"/>
  <c r="K387" i="3" s="1"/>
  <c r="O386" i="3"/>
  <c r="J386" i="3"/>
  <c r="I386" i="3"/>
  <c r="O385" i="3"/>
  <c r="J385" i="3"/>
  <c r="I385" i="3"/>
  <c r="O384" i="3"/>
  <c r="J384" i="3"/>
  <c r="I384" i="3"/>
  <c r="O383" i="3"/>
  <c r="J383" i="3"/>
  <c r="I383" i="3"/>
  <c r="O382" i="3"/>
  <c r="J382" i="3"/>
  <c r="I382" i="3"/>
  <c r="K382" i="3" s="1"/>
  <c r="O381" i="3"/>
  <c r="J381" i="3"/>
  <c r="K381" i="3" s="1"/>
  <c r="I381" i="3"/>
  <c r="O380" i="3"/>
  <c r="J380" i="3"/>
  <c r="I380" i="3"/>
  <c r="K380" i="3" s="1"/>
  <c r="O379" i="3"/>
  <c r="J379" i="3"/>
  <c r="I379" i="3"/>
  <c r="O378" i="3"/>
  <c r="J378" i="3"/>
  <c r="I378" i="3"/>
  <c r="K378" i="3" s="1"/>
  <c r="O377" i="3"/>
  <c r="J377" i="3"/>
  <c r="I377" i="3"/>
  <c r="O376" i="3"/>
  <c r="J376" i="3"/>
  <c r="K376" i="3" s="1"/>
  <c r="I376" i="3"/>
  <c r="O375" i="3"/>
  <c r="J375" i="3"/>
  <c r="I375" i="3"/>
  <c r="O374" i="3"/>
  <c r="J374" i="3"/>
  <c r="I374" i="3"/>
  <c r="O373" i="3"/>
  <c r="J373" i="3"/>
  <c r="I373" i="3"/>
  <c r="O372" i="3"/>
  <c r="J372" i="3"/>
  <c r="I372" i="3"/>
  <c r="O371" i="3"/>
  <c r="J371" i="3"/>
  <c r="I371" i="3"/>
  <c r="O370" i="3"/>
  <c r="J370" i="3"/>
  <c r="I370" i="3"/>
  <c r="O369" i="3"/>
  <c r="J369" i="3"/>
  <c r="I369" i="3"/>
  <c r="O368" i="3"/>
  <c r="J368" i="3"/>
  <c r="I368" i="3"/>
  <c r="O367" i="3"/>
  <c r="J367" i="3"/>
  <c r="I367" i="3"/>
  <c r="O366" i="3"/>
  <c r="J366" i="3"/>
  <c r="I366" i="3"/>
  <c r="O365" i="3"/>
  <c r="J365" i="3"/>
  <c r="K365" i="3" s="1"/>
  <c r="I365" i="3"/>
  <c r="O364" i="3"/>
  <c r="J364" i="3"/>
  <c r="I364" i="3"/>
  <c r="O363" i="3"/>
  <c r="J363" i="3"/>
  <c r="I363" i="3"/>
  <c r="O362" i="3"/>
  <c r="J362" i="3"/>
  <c r="I362" i="3"/>
  <c r="K362" i="3" s="1"/>
  <c r="O361" i="3"/>
  <c r="J361" i="3"/>
  <c r="K361" i="3" s="1"/>
  <c r="I361" i="3"/>
  <c r="O360" i="3"/>
  <c r="J360" i="3"/>
  <c r="K360" i="3" s="1"/>
  <c r="I360" i="3"/>
  <c r="O359" i="3"/>
  <c r="J359" i="3"/>
  <c r="I359" i="3"/>
  <c r="K359" i="3" s="1"/>
  <c r="O358" i="3"/>
  <c r="J358" i="3"/>
  <c r="I358" i="3"/>
  <c r="O357" i="3"/>
  <c r="J357" i="3"/>
  <c r="I357" i="3"/>
  <c r="O356" i="3"/>
  <c r="K356" i="3"/>
  <c r="J356" i="3"/>
  <c r="I356" i="3"/>
  <c r="O355" i="3"/>
  <c r="J355" i="3"/>
  <c r="I355" i="3"/>
  <c r="O354" i="3"/>
  <c r="J354" i="3"/>
  <c r="I354" i="3"/>
  <c r="O353" i="3"/>
  <c r="J353" i="3"/>
  <c r="I353" i="3"/>
  <c r="O352" i="3"/>
  <c r="J352" i="3"/>
  <c r="I352" i="3"/>
  <c r="O351" i="3"/>
  <c r="K351" i="3"/>
  <c r="J351" i="3"/>
  <c r="I351" i="3"/>
  <c r="O350" i="3"/>
  <c r="J350" i="3"/>
  <c r="I350" i="3"/>
  <c r="O349" i="3"/>
  <c r="J349" i="3"/>
  <c r="I349" i="3"/>
  <c r="K349" i="3" s="1"/>
  <c r="O348" i="3"/>
  <c r="J348" i="3"/>
  <c r="I348" i="3"/>
  <c r="O347" i="3"/>
  <c r="J347" i="3"/>
  <c r="I347" i="3"/>
  <c r="O346" i="3"/>
  <c r="J346" i="3"/>
  <c r="I346" i="3"/>
  <c r="O345" i="3"/>
  <c r="J345" i="3"/>
  <c r="I345" i="3"/>
  <c r="K345" i="3" s="1"/>
  <c r="O344" i="3"/>
  <c r="J344" i="3"/>
  <c r="I344" i="3"/>
  <c r="O343" i="3"/>
  <c r="J343" i="3"/>
  <c r="I343" i="3"/>
  <c r="O342" i="3"/>
  <c r="J342" i="3"/>
  <c r="I342" i="3"/>
  <c r="O341" i="3"/>
  <c r="J341" i="3"/>
  <c r="I341" i="3"/>
  <c r="K341" i="3" s="1"/>
  <c r="O340" i="3"/>
  <c r="J340" i="3"/>
  <c r="K340" i="3" s="1"/>
  <c r="I340" i="3"/>
  <c r="O339" i="3"/>
  <c r="J339" i="3"/>
  <c r="I339" i="3"/>
  <c r="O338" i="3"/>
  <c r="J338" i="3"/>
  <c r="I338" i="3"/>
  <c r="O337" i="3"/>
  <c r="J337" i="3"/>
  <c r="I337" i="3"/>
  <c r="O336" i="3"/>
  <c r="J336" i="3"/>
  <c r="I336" i="3"/>
  <c r="O335" i="3"/>
  <c r="J335" i="3"/>
  <c r="I335" i="3"/>
  <c r="O334" i="3"/>
  <c r="J334" i="3"/>
  <c r="I334" i="3"/>
  <c r="O333" i="3"/>
  <c r="J333" i="3"/>
  <c r="K333" i="3" s="1"/>
  <c r="I333" i="3"/>
  <c r="O332" i="3"/>
  <c r="J332" i="3"/>
  <c r="I332" i="3"/>
  <c r="K332" i="3" s="1"/>
  <c r="O331" i="3"/>
  <c r="J331" i="3"/>
  <c r="I331" i="3"/>
  <c r="O330" i="3"/>
  <c r="J330" i="3"/>
  <c r="I330" i="3"/>
  <c r="O329" i="3"/>
  <c r="J329" i="3"/>
  <c r="I329" i="3"/>
  <c r="O328" i="3"/>
  <c r="J328" i="3"/>
  <c r="I328" i="3"/>
  <c r="O327" i="3"/>
  <c r="J327" i="3"/>
  <c r="I327" i="3"/>
  <c r="O326" i="3"/>
  <c r="J326" i="3"/>
  <c r="I326" i="3"/>
  <c r="K326" i="3" s="1"/>
  <c r="O325" i="3"/>
  <c r="J325" i="3"/>
  <c r="K325" i="3" s="1"/>
  <c r="M325" i="3" s="1"/>
  <c r="G325" i="3" s="1"/>
  <c r="I325" i="3"/>
  <c r="O324" i="3"/>
  <c r="J324" i="3"/>
  <c r="I324" i="3"/>
  <c r="O323" i="3"/>
  <c r="J323" i="3"/>
  <c r="I323" i="3"/>
  <c r="O322" i="3"/>
  <c r="J322" i="3"/>
  <c r="I322" i="3"/>
  <c r="O321" i="3"/>
  <c r="J321" i="3"/>
  <c r="I321" i="3"/>
  <c r="O320" i="3"/>
  <c r="J320" i="3"/>
  <c r="K320" i="3" s="1"/>
  <c r="I320" i="3"/>
  <c r="O319" i="3"/>
  <c r="J319" i="3"/>
  <c r="I319" i="3"/>
  <c r="O318" i="3"/>
  <c r="J318" i="3"/>
  <c r="I318" i="3"/>
  <c r="O317" i="3"/>
  <c r="J317" i="3"/>
  <c r="I317" i="3"/>
  <c r="K317" i="3" s="1"/>
  <c r="O316" i="3"/>
  <c r="J316" i="3"/>
  <c r="I316" i="3"/>
  <c r="O315" i="3"/>
  <c r="J315" i="3"/>
  <c r="I315" i="3"/>
  <c r="O314" i="3"/>
  <c r="J314" i="3"/>
  <c r="I314" i="3"/>
  <c r="O313" i="3"/>
  <c r="J313" i="3"/>
  <c r="K313" i="3" s="1"/>
  <c r="I313" i="3"/>
  <c r="O312" i="3"/>
  <c r="J312" i="3"/>
  <c r="I312" i="3"/>
  <c r="O311" i="3"/>
  <c r="J311" i="3"/>
  <c r="I311" i="3"/>
  <c r="O310" i="3"/>
  <c r="J310" i="3"/>
  <c r="I310" i="3"/>
  <c r="K310" i="3" s="1"/>
  <c r="O309" i="3"/>
  <c r="J309" i="3"/>
  <c r="I309" i="3"/>
  <c r="O308" i="3"/>
  <c r="J308" i="3"/>
  <c r="I308" i="3"/>
  <c r="K308" i="3" s="1"/>
  <c r="O307" i="3"/>
  <c r="J307" i="3"/>
  <c r="I307" i="3"/>
  <c r="O306" i="3"/>
  <c r="J306" i="3"/>
  <c r="I306" i="3"/>
  <c r="O305" i="3"/>
  <c r="J305" i="3"/>
  <c r="I305" i="3"/>
  <c r="O304" i="3"/>
  <c r="J304" i="3"/>
  <c r="I304" i="3"/>
  <c r="K304" i="3" s="1"/>
  <c r="O303" i="3"/>
  <c r="J303" i="3"/>
  <c r="I303" i="3"/>
  <c r="O302" i="3"/>
  <c r="J302" i="3"/>
  <c r="I302" i="3"/>
  <c r="K302" i="3" s="1"/>
  <c r="O301" i="3"/>
  <c r="J301" i="3"/>
  <c r="I301" i="3"/>
  <c r="O300" i="3"/>
  <c r="J300" i="3"/>
  <c r="I300" i="3"/>
  <c r="K300" i="3" s="1"/>
  <c r="O299" i="3"/>
  <c r="J299" i="3"/>
  <c r="I299" i="3"/>
  <c r="O298" i="3"/>
  <c r="J298" i="3"/>
  <c r="I298" i="3"/>
  <c r="O297" i="3"/>
  <c r="J297" i="3"/>
  <c r="I297" i="3"/>
  <c r="K297" i="3" s="1"/>
  <c r="O296" i="3"/>
  <c r="J296" i="3"/>
  <c r="I296" i="3"/>
  <c r="K296" i="3" s="1"/>
  <c r="O295" i="3"/>
  <c r="J295" i="3"/>
  <c r="I295" i="3"/>
  <c r="K295" i="3" s="1"/>
  <c r="O294" i="3"/>
  <c r="J294" i="3"/>
  <c r="I294" i="3"/>
  <c r="O293" i="3"/>
  <c r="J293" i="3"/>
  <c r="I293" i="3"/>
  <c r="K293" i="3" s="1"/>
  <c r="O292" i="3"/>
  <c r="J292" i="3"/>
  <c r="I292" i="3"/>
  <c r="K292" i="3" s="1"/>
  <c r="O291" i="3"/>
  <c r="J291" i="3"/>
  <c r="K291" i="3" s="1"/>
  <c r="I291" i="3"/>
  <c r="O290" i="3"/>
  <c r="J290" i="3"/>
  <c r="I290" i="3"/>
  <c r="O289" i="3"/>
  <c r="J289" i="3"/>
  <c r="I289" i="3"/>
  <c r="K289" i="3" s="1"/>
  <c r="O288" i="3"/>
  <c r="J288" i="3"/>
  <c r="I288" i="3"/>
  <c r="K288" i="3" s="1"/>
  <c r="O287" i="3"/>
  <c r="J287" i="3"/>
  <c r="I287" i="3"/>
  <c r="O286" i="3"/>
  <c r="J286" i="3"/>
  <c r="I286" i="3"/>
  <c r="O285" i="3"/>
  <c r="J285" i="3"/>
  <c r="I285" i="3"/>
  <c r="K285" i="3" s="1"/>
  <c r="O284" i="3"/>
  <c r="J284" i="3"/>
  <c r="I284" i="3"/>
  <c r="K284" i="3" s="1"/>
  <c r="O283" i="3"/>
  <c r="J283" i="3"/>
  <c r="K283" i="3" s="1"/>
  <c r="I283" i="3"/>
  <c r="O282" i="3"/>
  <c r="J282" i="3"/>
  <c r="I282" i="3"/>
  <c r="O281" i="3"/>
  <c r="J281" i="3"/>
  <c r="I281" i="3"/>
  <c r="K281" i="3" s="1"/>
  <c r="O280" i="3"/>
  <c r="J280" i="3"/>
  <c r="I280" i="3"/>
  <c r="K280" i="3" s="1"/>
  <c r="O279" i="3"/>
  <c r="J279" i="3"/>
  <c r="I279" i="3"/>
  <c r="O278" i="3"/>
  <c r="J278" i="3"/>
  <c r="I278" i="3"/>
  <c r="O277" i="3"/>
  <c r="J277" i="3"/>
  <c r="I277" i="3"/>
  <c r="O276" i="3"/>
  <c r="J276" i="3"/>
  <c r="I276" i="3"/>
  <c r="K276" i="3" s="1"/>
  <c r="O275" i="3"/>
  <c r="J275" i="3"/>
  <c r="I275" i="3"/>
  <c r="O274" i="3"/>
  <c r="J274" i="3"/>
  <c r="I274" i="3"/>
  <c r="K274" i="3" s="1"/>
  <c r="O273" i="3"/>
  <c r="J273" i="3"/>
  <c r="I273" i="3"/>
  <c r="O272" i="3"/>
  <c r="J272" i="3"/>
  <c r="I272" i="3"/>
  <c r="O271" i="3"/>
  <c r="J271" i="3"/>
  <c r="I271" i="3"/>
  <c r="O270" i="3"/>
  <c r="K270" i="3"/>
  <c r="J270" i="3"/>
  <c r="I270" i="3"/>
  <c r="O269" i="3"/>
  <c r="J269" i="3"/>
  <c r="I269" i="3"/>
  <c r="K269" i="3" s="1"/>
  <c r="O268" i="3"/>
  <c r="J268" i="3"/>
  <c r="I268" i="3"/>
  <c r="O267" i="3"/>
  <c r="J267" i="3"/>
  <c r="I267" i="3"/>
  <c r="O266" i="3"/>
  <c r="J266" i="3"/>
  <c r="I266" i="3"/>
  <c r="K266" i="3" s="1"/>
  <c r="O265" i="3"/>
  <c r="J265" i="3"/>
  <c r="I265" i="3"/>
  <c r="O264" i="3"/>
  <c r="J264" i="3"/>
  <c r="I264" i="3"/>
  <c r="O263" i="3"/>
  <c r="J263" i="3"/>
  <c r="I263" i="3"/>
  <c r="O262" i="3"/>
  <c r="J262" i="3"/>
  <c r="I262" i="3"/>
  <c r="K262" i="3" s="1"/>
  <c r="O261" i="3"/>
  <c r="J261" i="3"/>
  <c r="I261" i="3"/>
  <c r="K261" i="3" s="1"/>
  <c r="O260" i="3"/>
  <c r="J260" i="3"/>
  <c r="I260" i="3"/>
  <c r="O259" i="3"/>
  <c r="J259" i="3"/>
  <c r="I259" i="3"/>
  <c r="O258" i="3"/>
  <c r="J258" i="3"/>
  <c r="I258" i="3"/>
  <c r="O257" i="3"/>
  <c r="J257" i="3"/>
  <c r="I257" i="3"/>
  <c r="O256" i="3"/>
  <c r="J256" i="3"/>
  <c r="I256" i="3"/>
  <c r="O255" i="3"/>
  <c r="J255" i="3"/>
  <c r="I255" i="3"/>
  <c r="O254" i="3"/>
  <c r="J254" i="3"/>
  <c r="I254" i="3"/>
  <c r="O253" i="3"/>
  <c r="J253" i="3"/>
  <c r="I253" i="3"/>
  <c r="K253" i="3" s="1"/>
  <c r="M253" i="3" s="1"/>
  <c r="G253" i="3" s="1"/>
  <c r="O252" i="3"/>
  <c r="J252" i="3"/>
  <c r="I252" i="3"/>
  <c r="K252" i="3" s="1"/>
  <c r="M252" i="3" s="1"/>
  <c r="G252" i="3" s="1"/>
  <c r="O251" i="3"/>
  <c r="J251" i="3"/>
  <c r="I251" i="3"/>
  <c r="K251" i="3" s="1"/>
  <c r="O250" i="3"/>
  <c r="M250" i="3"/>
  <c r="G250" i="3" s="1"/>
  <c r="J250" i="3"/>
  <c r="I250" i="3"/>
  <c r="K250" i="3" s="1"/>
  <c r="H250" i="3" s="1"/>
  <c r="O249" i="3"/>
  <c r="J249" i="3"/>
  <c r="I249" i="3"/>
  <c r="K249" i="3" s="1"/>
  <c r="M249" i="3" s="1"/>
  <c r="G249" i="3" s="1"/>
  <c r="O248" i="3"/>
  <c r="J248" i="3"/>
  <c r="I248" i="3"/>
  <c r="O247" i="3"/>
  <c r="J247" i="3"/>
  <c r="I247" i="3"/>
  <c r="O246" i="3"/>
  <c r="J246" i="3"/>
  <c r="I246" i="3"/>
  <c r="O245" i="3"/>
  <c r="J245" i="3"/>
  <c r="I245" i="3"/>
  <c r="K245" i="3" s="1"/>
  <c r="M245" i="3" s="1"/>
  <c r="G245" i="3" s="1"/>
  <c r="O244" i="3"/>
  <c r="J244" i="3"/>
  <c r="I244" i="3"/>
  <c r="K244" i="3" s="1"/>
  <c r="M244" i="3" s="1"/>
  <c r="G244" i="3" s="1"/>
  <c r="O243" i="3"/>
  <c r="J243" i="3"/>
  <c r="I243" i="3"/>
  <c r="K243" i="3" s="1"/>
  <c r="O242" i="3"/>
  <c r="J242" i="3"/>
  <c r="I242" i="3"/>
  <c r="K242" i="3" s="1"/>
  <c r="H242" i="3" s="1"/>
  <c r="O241" i="3"/>
  <c r="J241" i="3"/>
  <c r="I241" i="3"/>
  <c r="O240" i="3"/>
  <c r="J240" i="3"/>
  <c r="I240" i="3"/>
  <c r="K240" i="3" s="1"/>
  <c r="M240" i="3" s="1"/>
  <c r="G240" i="3" s="1"/>
  <c r="O239" i="3"/>
  <c r="J239" i="3"/>
  <c r="I239" i="3"/>
  <c r="O238" i="3"/>
  <c r="J238" i="3"/>
  <c r="I238" i="3"/>
  <c r="O237" i="3"/>
  <c r="J237" i="3"/>
  <c r="I237" i="3"/>
  <c r="K237" i="3" s="1"/>
  <c r="M237" i="3" s="1"/>
  <c r="G237" i="3" s="1"/>
  <c r="O236" i="3"/>
  <c r="J236" i="3"/>
  <c r="I236" i="3"/>
  <c r="K236" i="3" s="1"/>
  <c r="M236" i="3" s="1"/>
  <c r="G236" i="3" s="1"/>
  <c r="O235" i="3"/>
  <c r="J235" i="3"/>
  <c r="I235" i="3"/>
  <c r="K235" i="3" s="1"/>
  <c r="O234" i="3"/>
  <c r="M234" i="3"/>
  <c r="G234" i="3" s="1"/>
  <c r="J234" i="3"/>
  <c r="I234" i="3"/>
  <c r="K234" i="3" s="1"/>
  <c r="H234" i="3" s="1"/>
  <c r="O233" i="3"/>
  <c r="J233" i="3"/>
  <c r="I233" i="3"/>
  <c r="K233" i="3" s="1"/>
  <c r="M233" i="3" s="1"/>
  <c r="G233" i="3" s="1"/>
  <c r="O232" i="3"/>
  <c r="J232" i="3"/>
  <c r="I232" i="3"/>
  <c r="O231" i="3"/>
  <c r="J231" i="3"/>
  <c r="I231" i="3"/>
  <c r="O230" i="3"/>
  <c r="J230" i="3"/>
  <c r="I230" i="3"/>
  <c r="O229" i="3"/>
  <c r="J229" i="3"/>
  <c r="I229" i="3"/>
  <c r="K229" i="3" s="1"/>
  <c r="M229" i="3" s="1"/>
  <c r="G229" i="3" s="1"/>
  <c r="O228" i="3"/>
  <c r="J228" i="3"/>
  <c r="I228" i="3"/>
  <c r="K228" i="3" s="1"/>
  <c r="M228" i="3" s="1"/>
  <c r="G228" i="3" s="1"/>
  <c r="O227" i="3"/>
  <c r="J227" i="3"/>
  <c r="I227" i="3"/>
  <c r="K227" i="3" s="1"/>
  <c r="O226" i="3"/>
  <c r="J226" i="3"/>
  <c r="I226" i="3"/>
  <c r="K226" i="3" s="1"/>
  <c r="H226" i="3" s="1"/>
  <c r="O225" i="3"/>
  <c r="J225" i="3"/>
  <c r="I225" i="3"/>
  <c r="O224" i="3"/>
  <c r="J224" i="3"/>
  <c r="I224" i="3"/>
  <c r="K224" i="3" s="1"/>
  <c r="M224" i="3" s="1"/>
  <c r="G224" i="3" s="1"/>
  <c r="O223" i="3"/>
  <c r="J223" i="3"/>
  <c r="I223" i="3"/>
  <c r="O222" i="3"/>
  <c r="J222" i="3"/>
  <c r="I222" i="3"/>
  <c r="O221" i="3"/>
  <c r="J221" i="3"/>
  <c r="I221" i="3"/>
  <c r="K221" i="3" s="1"/>
  <c r="M221" i="3" s="1"/>
  <c r="G221" i="3" s="1"/>
  <c r="O220" i="3"/>
  <c r="J220" i="3"/>
  <c r="I220" i="3"/>
  <c r="K220" i="3" s="1"/>
  <c r="M220" i="3" s="1"/>
  <c r="G220" i="3" s="1"/>
  <c r="O219" i="3"/>
  <c r="J219" i="3"/>
  <c r="I219" i="3"/>
  <c r="K219" i="3" s="1"/>
  <c r="O218" i="3"/>
  <c r="M218" i="3"/>
  <c r="G218" i="3" s="1"/>
  <c r="J218" i="3"/>
  <c r="I218" i="3"/>
  <c r="K218" i="3" s="1"/>
  <c r="H218" i="3" s="1"/>
  <c r="O217" i="3"/>
  <c r="J217" i="3"/>
  <c r="I217" i="3"/>
  <c r="K217" i="3" s="1"/>
  <c r="M217" i="3" s="1"/>
  <c r="G217" i="3" s="1"/>
  <c r="O216" i="3"/>
  <c r="J216" i="3"/>
  <c r="I216" i="3"/>
  <c r="O215" i="3"/>
  <c r="J215" i="3"/>
  <c r="I215" i="3"/>
  <c r="O214" i="3"/>
  <c r="J214" i="3"/>
  <c r="I214" i="3"/>
  <c r="O213" i="3"/>
  <c r="J213" i="3"/>
  <c r="I213" i="3"/>
  <c r="K213" i="3" s="1"/>
  <c r="M213" i="3" s="1"/>
  <c r="G213" i="3" s="1"/>
  <c r="O212" i="3"/>
  <c r="J212" i="3"/>
  <c r="I212" i="3"/>
  <c r="K212" i="3" s="1"/>
  <c r="M212" i="3" s="1"/>
  <c r="G212" i="3" s="1"/>
  <c r="O211" i="3"/>
  <c r="J211" i="3"/>
  <c r="I211" i="3"/>
  <c r="K211" i="3" s="1"/>
  <c r="O210" i="3"/>
  <c r="J210" i="3"/>
  <c r="I210" i="3"/>
  <c r="K210" i="3" s="1"/>
  <c r="H210" i="3" s="1"/>
  <c r="O209" i="3"/>
  <c r="J209" i="3"/>
  <c r="I209" i="3"/>
  <c r="O208" i="3"/>
  <c r="J208" i="3"/>
  <c r="I208" i="3"/>
  <c r="K208" i="3" s="1"/>
  <c r="M208" i="3" s="1"/>
  <c r="G208" i="3" s="1"/>
  <c r="O207" i="3"/>
  <c r="J207" i="3"/>
  <c r="I207" i="3"/>
  <c r="O206" i="3"/>
  <c r="J206" i="3"/>
  <c r="I206" i="3"/>
  <c r="O205" i="3"/>
  <c r="J205" i="3"/>
  <c r="I205" i="3"/>
  <c r="K205" i="3" s="1"/>
  <c r="M205" i="3" s="1"/>
  <c r="G205" i="3" s="1"/>
  <c r="O204" i="3"/>
  <c r="J204" i="3"/>
  <c r="I204" i="3"/>
  <c r="K204" i="3" s="1"/>
  <c r="M204" i="3" s="1"/>
  <c r="G204" i="3" s="1"/>
  <c r="O203" i="3"/>
  <c r="J203" i="3"/>
  <c r="I203" i="3"/>
  <c r="K203" i="3" s="1"/>
  <c r="O202" i="3"/>
  <c r="M202" i="3"/>
  <c r="G202" i="3" s="1"/>
  <c r="J202" i="3"/>
  <c r="I202" i="3"/>
  <c r="K202" i="3" s="1"/>
  <c r="H202" i="3" s="1"/>
  <c r="O201" i="3"/>
  <c r="J201" i="3"/>
  <c r="I201" i="3"/>
  <c r="K201" i="3" s="1"/>
  <c r="M201" i="3" s="1"/>
  <c r="G201" i="3" s="1"/>
  <c r="O200" i="3"/>
  <c r="J200" i="3"/>
  <c r="I200" i="3"/>
  <c r="O199" i="3"/>
  <c r="J199" i="3"/>
  <c r="I199" i="3"/>
  <c r="O198" i="3"/>
  <c r="J198" i="3"/>
  <c r="I198" i="3"/>
  <c r="O197" i="3"/>
  <c r="J197" i="3"/>
  <c r="I197" i="3"/>
  <c r="K197" i="3" s="1"/>
  <c r="M197" i="3" s="1"/>
  <c r="G197" i="3" s="1"/>
  <c r="O196" i="3"/>
  <c r="J196" i="3"/>
  <c r="I196" i="3"/>
  <c r="O195" i="3"/>
  <c r="J195" i="3"/>
  <c r="I195" i="3"/>
  <c r="O194" i="3"/>
  <c r="J194" i="3"/>
  <c r="I194" i="3"/>
  <c r="O193" i="3"/>
  <c r="J193" i="3"/>
  <c r="I193" i="3"/>
  <c r="K193" i="3" s="1"/>
  <c r="M193" i="3" s="1"/>
  <c r="G193" i="3" s="1"/>
  <c r="O192" i="3"/>
  <c r="J192" i="3"/>
  <c r="I192" i="3"/>
  <c r="O191" i="3"/>
  <c r="J191" i="3"/>
  <c r="I191" i="3"/>
  <c r="K191" i="3" s="1"/>
  <c r="O190" i="3"/>
  <c r="J190" i="3"/>
  <c r="I190" i="3"/>
  <c r="O189" i="3"/>
  <c r="J189" i="3"/>
  <c r="I189" i="3"/>
  <c r="O188" i="3"/>
  <c r="J188" i="3"/>
  <c r="I188" i="3"/>
  <c r="K188" i="3" s="1"/>
  <c r="M188" i="3" s="1"/>
  <c r="G188" i="3" s="1"/>
  <c r="O187" i="3"/>
  <c r="J187" i="3"/>
  <c r="I187" i="3"/>
  <c r="K187" i="3" s="1"/>
  <c r="O186" i="3"/>
  <c r="J186" i="3"/>
  <c r="I186" i="3"/>
  <c r="K186" i="3" s="1"/>
  <c r="M186" i="3" s="1"/>
  <c r="G186" i="3" s="1"/>
  <c r="O185" i="3"/>
  <c r="J185" i="3"/>
  <c r="I185" i="3"/>
  <c r="O184" i="3"/>
  <c r="J184" i="3"/>
  <c r="I184" i="3"/>
  <c r="O183" i="3"/>
  <c r="J183" i="3"/>
  <c r="I183" i="3"/>
  <c r="K183" i="3" s="1"/>
  <c r="M183" i="3" s="1"/>
  <c r="G183" i="3" s="1"/>
  <c r="O182" i="3"/>
  <c r="J182" i="3"/>
  <c r="I182" i="3"/>
  <c r="K182" i="3" s="1"/>
  <c r="M182" i="3" s="1"/>
  <c r="G182" i="3" s="1"/>
  <c r="O181" i="3"/>
  <c r="J181" i="3"/>
  <c r="I181" i="3"/>
  <c r="K181" i="3" s="1"/>
  <c r="M181" i="3" s="1"/>
  <c r="G181" i="3" s="1"/>
  <c r="O180" i="3"/>
  <c r="J180" i="3"/>
  <c r="I180" i="3"/>
  <c r="O179" i="3"/>
  <c r="J179" i="3"/>
  <c r="I179" i="3"/>
  <c r="O178" i="3"/>
  <c r="J178" i="3"/>
  <c r="I178" i="3"/>
  <c r="K178" i="3" s="1"/>
  <c r="O177" i="3"/>
  <c r="J177" i="3"/>
  <c r="I177" i="3"/>
  <c r="K177" i="3" s="1"/>
  <c r="M177" i="3" s="1"/>
  <c r="G177" i="3" s="1"/>
  <c r="O176" i="3"/>
  <c r="J176" i="3"/>
  <c r="I176" i="3"/>
  <c r="K176" i="3" s="1"/>
  <c r="O175" i="3"/>
  <c r="J175" i="3"/>
  <c r="I175" i="3"/>
  <c r="O174" i="3"/>
  <c r="J174" i="3"/>
  <c r="I174" i="3"/>
  <c r="O173" i="3"/>
  <c r="J173" i="3"/>
  <c r="I173" i="3"/>
  <c r="K173" i="3" s="1"/>
  <c r="M173" i="3" s="1"/>
  <c r="G173" i="3" s="1"/>
  <c r="O172" i="3"/>
  <c r="J172" i="3"/>
  <c r="I172" i="3"/>
  <c r="K172" i="3" s="1"/>
  <c r="M172" i="3" s="1"/>
  <c r="G172" i="3" s="1"/>
  <c r="O171" i="3"/>
  <c r="J171" i="3"/>
  <c r="I171" i="3"/>
  <c r="K171" i="3" s="1"/>
  <c r="O170" i="3"/>
  <c r="J170" i="3"/>
  <c r="I170" i="3"/>
  <c r="O169" i="3"/>
  <c r="J169" i="3"/>
  <c r="I169" i="3"/>
  <c r="O168" i="3"/>
  <c r="J168" i="3"/>
  <c r="I168" i="3"/>
  <c r="K168" i="3" s="1"/>
  <c r="O167" i="3"/>
  <c r="J167" i="3"/>
  <c r="I167" i="3"/>
  <c r="K167" i="3" s="1"/>
  <c r="O166" i="3"/>
  <c r="J166" i="3"/>
  <c r="I166" i="3"/>
  <c r="K166" i="3" s="1"/>
  <c r="M166" i="3" s="1"/>
  <c r="G166" i="3" s="1"/>
  <c r="O165" i="3"/>
  <c r="J165" i="3"/>
  <c r="I165" i="3"/>
  <c r="O164" i="3"/>
  <c r="J164" i="3"/>
  <c r="I164" i="3"/>
  <c r="O163" i="3"/>
  <c r="J163" i="3"/>
  <c r="I163" i="3"/>
  <c r="K163" i="3" s="1"/>
  <c r="O162" i="3"/>
  <c r="J162" i="3"/>
  <c r="I162" i="3"/>
  <c r="K162" i="3" s="1"/>
  <c r="M162" i="3" s="1"/>
  <c r="G162" i="3" s="1"/>
  <c r="O161" i="3"/>
  <c r="J161" i="3"/>
  <c r="I161" i="3"/>
  <c r="K161" i="3" s="1"/>
  <c r="O160" i="3"/>
  <c r="J160" i="3"/>
  <c r="I160" i="3"/>
  <c r="O159" i="3"/>
  <c r="J159" i="3"/>
  <c r="I159" i="3"/>
  <c r="O158" i="3"/>
  <c r="J158" i="3"/>
  <c r="I158" i="3"/>
  <c r="O157" i="3"/>
  <c r="J157" i="3"/>
  <c r="I157" i="3"/>
  <c r="K157" i="3" s="1"/>
  <c r="O156" i="3"/>
  <c r="J156" i="3"/>
  <c r="I156" i="3"/>
  <c r="K156" i="3" s="1"/>
  <c r="O155" i="3"/>
  <c r="J155" i="3"/>
  <c r="I155" i="3"/>
  <c r="O154" i="3"/>
  <c r="J154" i="3"/>
  <c r="I154" i="3"/>
  <c r="K154" i="3" s="1"/>
  <c r="M154" i="3" s="1"/>
  <c r="G154" i="3" s="1"/>
  <c r="O153" i="3"/>
  <c r="J153" i="3"/>
  <c r="I153" i="3"/>
  <c r="O152" i="3"/>
  <c r="J152" i="3"/>
  <c r="I152" i="3"/>
  <c r="K152" i="3" s="1"/>
  <c r="O151" i="3"/>
  <c r="J151" i="3"/>
  <c r="I151" i="3"/>
  <c r="K151" i="3" s="1"/>
  <c r="O150" i="3"/>
  <c r="J150" i="3"/>
  <c r="I150" i="3"/>
  <c r="O149" i="3"/>
  <c r="J149" i="3"/>
  <c r="I149" i="3"/>
  <c r="O148" i="3"/>
  <c r="J148" i="3"/>
  <c r="I148" i="3"/>
  <c r="K148" i="3" s="1"/>
  <c r="O147" i="3"/>
  <c r="J147" i="3"/>
  <c r="I147" i="3"/>
  <c r="K147" i="3" s="1"/>
  <c r="O146" i="3"/>
  <c r="J146" i="3"/>
  <c r="I146" i="3"/>
  <c r="K146" i="3" s="1"/>
  <c r="M146" i="3" s="1"/>
  <c r="G146" i="3" s="1"/>
  <c r="O145" i="3"/>
  <c r="J145" i="3"/>
  <c r="I145" i="3"/>
  <c r="O144" i="3"/>
  <c r="J144" i="3"/>
  <c r="I144" i="3"/>
  <c r="K144" i="3" s="1"/>
  <c r="O143" i="3"/>
  <c r="J143" i="3"/>
  <c r="I143" i="3"/>
  <c r="K143" i="3" s="1"/>
  <c r="O142" i="3"/>
  <c r="J142" i="3"/>
  <c r="I142" i="3"/>
  <c r="K142" i="3" s="1"/>
  <c r="M142" i="3" s="1"/>
  <c r="G142" i="3" s="1"/>
  <c r="O141" i="3"/>
  <c r="J141" i="3"/>
  <c r="I141" i="3"/>
  <c r="K141" i="3" s="1"/>
  <c r="H141" i="3" s="1"/>
  <c r="O140" i="3"/>
  <c r="J140" i="3"/>
  <c r="I140" i="3"/>
  <c r="O139" i="3"/>
  <c r="J139" i="3"/>
  <c r="I139" i="3"/>
  <c r="K139" i="3" s="1"/>
  <c r="O138" i="3"/>
  <c r="J138" i="3"/>
  <c r="I138" i="3"/>
  <c r="K138" i="3" s="1"/>
  <c r="M138" i="3" s="1"/>
  <c r="G138" i="3" s="1"/>
  <c r="O137" i="3"/>
  <c r="J137" i="3"/>
  <c r="I137" i="3"/>
  <c r="O136" i="3"/>
  <c r="J136" i="3"/>
  <c r="I136" i="3"/>
  <c r="O135" i="3"/>
  <c r="J135" i="3"/>
  <c r="I135" i="3"/>
  <c r="K135" i="3" s="1"/>
  <c r="O134" i="3"/>
  <c r="J134" i="3"/>
  <c r="I134" i="3"/>
  <c r="K134" i="3" s="1"/>
  <c r="M134" i="3" s="1"/>
  <c r="G134" i="3" s="1"/>
  <c r="O133" i="3"/>
  <c r="J133" i="3"/>
  <c r="I133" i="3"/>
  <c r="K133" i="3" s="1"/>
  <c r="H133" i="3" s="1"/>
  <c r="O132" i="3"/>
  <c r="J132" i="3"/>
  <c r="I132" i="3"/>
  <c r="O131" i="3"/>
  <c r="J131" i="3"/>
  <c r="I131" i="3"/>
  <c r="O130" i="3"/>
  <c r="J130" i="3"/>
  <c r="I130" i="3"/>
  <c r="O129" i="3"/>
  <c r="J129" i="3"/>
  <c r="I129" i="3"/>
  <c r="O128" i="3"/>
  <c r="J128" i="3"/>
  <c r="I128" i="3"/>
  <c r="K128" i="3" s="1"/>
  <c r="O127" i="3"/>
  <c r="J127" i="3"/>
  <c r="I127" i="3"/>
  <c r="O126" i="3"/>
  <c r="J126" i="3"/>
  <c r="I126" i="3"/>
  <c r="O125" i="3"/>
  <c r="J125" i="3"/>
  <c r="I125" i="3"/>
  <c r="O124" i="3"/>
  <c r="J124" i="3"/>
  <c r="I124" i="3"/>
  <c r="K124" i="3" s="1"/>
  <c r="O123" i="3"/>
  <c r="J123" i="3"/>
  <c r="I123" i="3"/>
  <c r="K123" i="3" s="1"/>
  <c r="H123" i="3" s="1"/>
  <c r="O122" i="3"/>
  <c r="J122" i="3"/>
  <c r="I122" i="3"/>
  <c r="O121" i="3"/>
  <c r="J121" i="3"/>
  <c r="I121" i="3"/>
  <c r="O120" i="3"/>
  <c r="J120" i="3"/>
  <c r="I120" i="3"/>
  <c r="K120" i="3" s="1"/>
  <c r="O119" i="3"/>
  <c r="J119" i="3"/>
  <c r="I119" i="3"/>
  <c r="O118" i="3"/>
  <c r="J118" i="3"/>
  <c r="I118" i="3"/>
  <c r="K118" i="3" s="1"/>
  <c r="O117" i="3"/>
  <c r="J117" i="3"/>
  <c r="I117" i="3"/>
  <c r="K117" i="3" s="1"/>
  <c r="H117" i="3" s="1"/>
  <c r="O116" i="3"/>
  <c r="J116" i="3"/>
  <c r="I116" i="3"/>
  <c r="K116" i="3" s="1"/>
  <c r="O115" i="3"/>
  <c r="H115" i="3"/>
  <c r="J115" i="3"/>
  <c r="I115" i="3"/>
  <c r="K115" i="3" s="1"/>
  <c r="M115" i="3" s="1"/>
  <c r="G115" i="3" s="1"/>
  <c r="O114" i="3"/>
  <c r="J114" i="3"/>
  <c r="I114" i="3"/>
  <c r="O113" i="3"/>
  <c r="J113" i="3"/>
  <c r="I113" i="3"/>
  <c r="O112" i="3"/>
  <c r="J112" i="3"/>
  <c r="I112" i="3"/>
  <c r="O111" i="3"/>
  <c r="J111" i="3"/>
  <c r="I111" i="3"/>
  <c r="K111" i="3" s="1"/>
  <c r="M111" i="3" s="1"/>
  <c r="G111" i="3" s="1"/>
  <c r="O110" i="3"/>
  <c r="J110" i="3"/>
  <c r="I110" i="3"/>
  <c r="O109" i="3"/>
  <c r="J109" i="3"/>
  <c r="I109" i="3"/>
  <c r="O108" i="3"/>
  <c r="J108" i="3"/>
  <c r="I108" i="3"/>
  <c r="O107" i="3"/>
  <c r="J107" i="3"/>
  <c r="I107" i="3"/>
  <c r="O106" i="3"/>
  <c r="J106" i="3"/>
  <c r="I106" i="3"/>
  <c r="O105" i="3"/>
  <c r="J105" i="3"/>
  <c r="I105" i="3"/>
  <c r="O104" i="3"/>
  <c r="J104" i="3"/>
  <c r="I104" i="3"/>
  <c r="K104" i="3" s="1"/>
  <c r="O103" i="3"/>
  <c r="J103" i="3"/>
  <c r="I103" i="3"/>
  <c r="O102" i="3"/>
  <c r="J102" i="3"/>
  <c r="I102" i="3"/>
  <c r="O101" i="3"/>
  <c r="J101" i="3"/>
  <c r="I101" i="3"/>
  <c r="O100" i="3"/>
  <c r="J100" i="3"/>
  <c r="I100" i="3"/>
  <c r="O99" i="3"/>
  <c r="J99" i="3"/>
  <c r="I99" i="3"/>
  <c r="O98" i="3"/>
  <c r="J98" i="3"/>
  <c r="I98" i="3"/>
  <c r="O97" i="3"/>
  <c r="J97" i="3"/>
  <c r="I97" i="3"/>
  <c r="O96" i="3"/>
  <c r="J96" i="3"/>
  <c r="I96" i="3"/>
  <c r="K96" i="3" s="1"/>
  <c r="H96" i="3" s="1"/>
  <c r="O95" i="3"/>
  <c r="J95" i="3"/>
  <c r="I95" i="3"/>
  <c r="O94" i="3"/>
  <c r="J94" i="3"/>
  <c r="I94" i="3"/>
  <c r="O93" i="3"/>
  <c r="J93" i="3"/>
  <c r="I93" i="3"/>
  <c r="O92" i="3"/>
  <c r="J92" i="3"/>
  <c r="I92" i="3"/>
  <c r="K92" i="3" s="1"/>
  <c r="H92" i="3" s="1"/>
  <c r="O91" i="3"/>
  <c r="J91" i="3"/>
  <c r="I91" i="3"/>
  <c r="K91" i="3" s="1"/>
  <c r="H91" i="3" s="1"/>
  <c r="O90" i="3"/>
  <c r="J90" i="3"/>
  <c r="I90" i="3"/>
  <c r="O89" i="3"/>
  <c r="J89" i="3"/>
  <c r="I89" i="3"/>
  <c r="O88" i="3"/>
  <c r="J88" i="3"/>
  <c r="I88" i="3"/>
  <c r="K88" i="3" s="1"/>
  <c r="O87" i="3"/>
  <c r="J87" i="3"/>
  <c r="I87" i="3"/>
  <c r="K87" i="3" s="1"/>
  <c r="O86" i="3"/>
  <c r="J86" i="3"/>
  <c r="I86" i="3"/>
  <c r="O85" i="3"/>
  <c r="J85" i="3"/>
  <c r="I85" i="3"/>
  <c r="O84" i="3"/>
  <c r="J84" i="3"/>
  <c r="I84" i="3"/>
  <c r="K84" i="3" s="1"/>
  <c r="H84" i="3" s="1"/>
  <c r="O83" i="3"/>
  <c r="J83" i="3"/>
  <c r="I83" i="3"/>
  <c r="K83" i="3" s="1"/>
  <c r="H83" i="3" s="1"/>
  <c r="O82" i="3"/>
  <c r="J82" i="3"/>
  <c r="I82" i="3"/>
  <c r="O81" i="3"/>
  <c r="J81" i="3"/>
  <c r="I81" i="3"/>
  <c r="O80" i="3"/>
  <c r="J80" i="3"/>
  <c r="I80" i="3"/>
  <c r="O79" i="3"/>
  <c r="J79" i="3"/>
  <c r="I79" i="3"/>
  <c r="K79" i="3" s="1"/>
  <c r="O78" i="3"/>
  <c r="J78" i="3"/>
  <c r="I78" i="3"/>
  <c r="O77" i="3"/>
  <c r="J77" i="3"/>
  <c r="I77" i="3"/>
  <c r="O76" i="3"/>
  <c r="J76" i="3"/>
  <c r="I76" i="3"/>
  <c r="K76" i="3" s="1"/>
  <c r="H76" i="3" s="1"/>
  <c r="O75" i="3"/>
  <c r="J75" i="3"/>
  <c r="I75" i="3"/>
  <c r="O74" i="3"/>
  <c r="J74" i="3"/>
  <c r="I74" i="3"/>
  <c r="O73" i="3"/>
  <c r="J73" i="3"/>
  <c r="I73" i="3"/>
  <c r="O72" i="3"/>
  <c r="J72" i="3"/>
  <c r="I72" i="3"/>
  <c r="O71" i="3"/>
  <c r="J71" i="3"/>
  <c r="I71" i="3"/>
  <c r="O70" i="3"/>
  <c r="J70" i="3"/>
  <c r="I70" i="3"/>
  <c r="O69" i="3"/>
  <c r="J69" i="3"/>
  <c r="I69" i="3"/>
  <c r="O68" i="3"/>
  <c r="J68" i="3"/>
  <c r="I68" i="3"/>
  <c r="K68" i="3" s="1"/>
  <c r="H68" i="3" s="1"/>
  <c r="O67" i="3"/>
  <c r="J67" i="3"/>
  <c r="I67" i="3"/>
  <c r="O66" i="3"/>
  <c r="J66" i="3"/>
  <c r="I66" i="3"/>
  <c r="O65" i="3"/>
  <c r="J65" i="3"/>
  <c r="I65" i="3"/>
  <c r="K65" i="3" s="1"/>
  <c r="H65" i="3" s="1"/>
  <c r="O64" i="3"/>
  <c r="J64" i="3"/>
  <c r="I64" i="3"/>
  <c r="O63" i="3"/>
  <c r="J63" i="3"/>
  <c r="I63" i="3"/>
  <c r="K63" i="3" s="1"/>
  <c r="M63" i="3" s="1"/>
  <c r="G63" i="3" s="1"/>
  <c r="O62" i="3"/>
  <c r="J62" i="3"/>
  <c r="I62" i="3"/>
  <c r="O61" i="3"/>
  <c r="J61" i="3"/>
  <c r="K61" i="3" s="1"/>
  <c r="H61" i="3" s="1"/>
  <c r="I61" i="3"/>
  <c r="O60" i="3"/>
  <c r="J60" i="3"/>
  <c r="I60" i="3"/>
  <c r="K60" i="3" s="1"/>
  <c r="O59" i="3"/>
  <c r="J59" i="3"/>
  <c r="I59" i="3"/>
  <c r="K59" i="3" s="1"/>
  <c r="O58" i="3"/>
  <c r="J58" i="3"/>
  <c r="I58" i="3"/>
  <c r="K58" i="3" s="1"/>
  <c r="O57" i="3"/>
  <c r="K57" i="3"/>
  <c r="H57" i="3" s="1"/>
  <c r="J57" i="3"/>
  <c r="I57" i="3"/>
  <c r="O56" i="3"/>
  <c r="J56" i="3"/>
  <c r="I56" i="3"/>
  <c r="K56" i="3" s="1"/>
  <c r="O55" i="3"/>
  <c r="J55" i="3"/>
  <c r="I55" i="3"/>
  <c r="O54" i="3"/>
  <c r="J54" i="3"/>
  <c r="I54" i="3"/>
  <c r="K54" i="3" s="1"/>
  <c r="O53" i="3"/>
  <c r="J53" i="3"/>
  <c r="I53" i="3"/>
  <c r="K53" i="3" s="1"/>
  <c r="O52" i="3"/>
  <c r="J52" i="3"/>
  <c r="I52" i="3"/>
  <c r="O51" i="3"/>
  <c r="J51" i="3"/>
  <c r="I51" i="3"/>
  <c r="O50" i="3"/>
  <c r="J50" i="3"/>
  <c r="I50" i="3"/>
  <c r="K50" i="3" s="1"/>
  <c r="O49" i="3"/>
  <c r="J49" i="3"/>
  <c r="I49" i="3"/>
  <c r="K49" i="3" s="1"/>
  <c r="H49" i="3" s="1"/>
  <c r="O48" i="3"/>
  <c r="J48" i="3"/>
  <c r="I48" i="3"/>
  <c r="K48" i="3" s="1"/>
  <c r="O47" i="3"/>
  <c r="J47" i="3"/>
  <c r="I47" i="3"/>
  <c r="O46" i="3"/>
  <c r="J46" i="3"/>
  <c r="I46" i="3"/>
  <c r="O45" i="3"/>
  <c r="J45" i="3"/>
  <c r="I45" i="3"/>
  <c r="K45" i="3" s="1"/>
  <c r="O44" i="3"/>
  <c r="J44" i="3"/>
  <c r="I44" i="3"/>
  <c r="K44" i="3" s="1"/>
  <c r="O43" i="3"/>
  <c r="J43" i="3"/>
  <c r="I43" i="3"/>
  <c r="K43" i="3" s="1"/>
  <c r="O42" i="3"/>
  <c r="J42" i="3"/>
  <c r="I42" i="3"/>
  <c r="O41" i="3"/>
  <c r="J41" i="3"/>
  <c r="I41" i="3"/>
  <c r="K41" i="3" s="1"/>
  <c r="H41" i="3" s="1"/>
  <c r="O40" i="3"/>
  <c r="J40" i="3"/>
  <c r="I40" i="3"/>
  <c r="K40" i="3" s="1"/>
  <c r="O39" i="3"/>
  <c r="J39" i="3"/>
  <c r="I39" i="3"/>
  <c r="O38" i="3"/>
  <c r="J38" i="3"/>
  <c r="I38" i="3"/>
  <c r="K38" i="3" s="1"/>
  <c r="O37" i="3"/>
  <c r="J37" i="3"/>
  <c r="I37" i="3"/>
  <c r="O36" i="3"/>
  <c r="J36" i="3"/>
  <c r="I36" i="3"/>
  <c r="K36" i="3" s="1"/>
  <c r="O35" i="3"/>
  <c r="J35" i="3"/>
  <c r="I35" i="3"/>
  <c r="K35" i="3" s="1"/>
  <c r="O34" i="3"/>
  <c r="J34" i="3"/>
  <c r="I34" i="3"/>
  <c r="O33" i="3"/>
  <c r="J33" i="3"/>
  <c r="I33" i="3"/>
  <c r="O32" i="3"/>
  <c r="J32" i="3"/>
  <c r="I32" i="3"/>
  <c r="K32" i="3" s="1"/>
  <c r="O31" i="3"/>
  <c r="J31" i="3"/>
  <c r="I31" i="3"/>
  <c r="O30" i="3"/>
  <c r="J30" i="3"/>
  <c r="I30" i="3"/>
  <c r="K30" i="3" s="1"/>
  <c r="O29" i="3"/>
  <c r="J29" i="3"/>
  <c r="I29" i="3"/>
  <c r="O28" i="3"/>
  <c r="J28" i="3"/>
  <c r="I28" i="3"/>
  <c r="K28" i="3" s="1"/>
  <c r="O27" i="3"/>
  <c r="J27" i="3"/>
  <c r="I27" i="3"/>
  <c r="K27" i="3" s="1"/>
  <c r="O26" i="3"/>
  <c r="J26" i="3"/>
  <c r="I26" i="3"/>
  <c r="O25" i="3"/>
  <c r="J25" i="3"/>
  <c r="I25" i="3"/>
  <c r="O24" i="3"/>
  <c r="J24" i="3"/>
  <c r="I24" i="3"/>
  <c r="K24" i="3" s="1"/>
  <c r="O23" i="3"/>
  <c r="J23" i="3"/>
  <c r="I23" i="3"/>
  <c r="J22" i="3"/>
  <c r="I22" i="3"/>
  <c r="J21" i="3"/>
  <c r="I21" i="3"/>
  <c r="J20" i="3"/>
  <c r="I20" i="3"/>
  <c r="J19" i="3"/>
  <c r="I19" i="3"/>
  <c r="J18" i="3"/>
  <c r="I18" i="3"/>
  <c r="J17" i="3"/>
  <c r="I17" i="3"/>
  <c r="J16" i="3"/>
  <c r="I16" i="3"/>
  <c r="J15" i="3"/>
  <c r="I15" i="3"/>
  <c r="J14" i="3"/>
  <c r="I14" i="3"/>
  <c r="J13" i="3"/>
  <c r="I13" i="3"/>
  <c r="J12" i="3"/>
  <c r="I12" i="3"/>
  <c r="J11" i="3"/>
  <c r="I11" i="3"/>
  <c r="K11" i="3" s="1"/>
  <c r="J10" i="3"/>
  <c r="I10" i="3"/>
  <c r="J9" i="3"/>
  <c r="I9" i="3"/>
  <c r="J8" i="3"/>
  <c r="I8" i="3"/>
  <c r="K8" i="3" s="1"/>
  <c r="J7" i="3"/>
  <c r="I7" i="3"/>
  <c r="J6" i="3"/>
  <c r="I6" i="3"/>
  <c r="H311" i="5" l="1"/>
  <c r="H135" i="3"/>
  <c r="H143" i="3"/>
  <c r="H329" i="4"/>
  <c r="H262" i="5"/>
  <c r="H270" i="5"/>
  <c r="H278" i="5"/>
  <c r="H382" i="5"/>
  <c r="X14" i="7"/>
  <c r="X22" i="7"/>
  <c r="AA22" i="7"/>
  <c r="AA14" i="7"/>
  <c r="H62" i="5"/>
  <c r="K6" i="5"/>
  <c r="M6" i="5" s="1"/>
  <c r="G6" i="5" s="1"/>
  <c r="N23" i="4"/>
  <c r="H54" i="4"/>
  <c r="H86" i="4"/>
  <c r="H438" i="4"/>
  <c r="H446" i="4"/>
  <c r="H550" i="4"/>
  <c r="H566" i="4"/>
  <c r="N28" i="4"/>
  <c r="H28" i="4" s="1"/>
  <c r="H574" i="4"/>
  <c r="H552" i="4"/>
  <c r="H560" i="4"/>
  <c r="H576" i="4"/>
  <c r="H568" i="4"/>
  <c r="H584" i="4"/>
  <c r="H591" i="3"/>
  <c r="K22" i="3"/>
  <c r="H599" i="3"/>
  <c r="H79" i="3"/>
  <c r="H87" i="3"/>
  <c r="H118" i="3"/>
  <c r="H582" i="3"/>
  <c r="H54" i="3"/>
  <c r="K20" i="3"/>
  <c r="K19" i="3"/>
  <c r="K17" i="3"/>
  <c r="K16" i="3"/>
  <c r="M16" i="3" s="1"/>
  <c r="G16" i="3" s="1"/>
  <c r="K15" i="3"/>
  <c r="K13" i="3"/>
  <c r="M13" i="3" s="1"/>
  <c r="G13" i="3" s="1"/>
  <c r="K12" i="3"/>
  <c r="M12" i="3" s="1"/>
  <c r="G12" i="3" s="1"/>
  <c r="K9" i="3"/>
  <c r="M9" i="3" s="1"/>
  <c r="G9" i="3" s="1"/>
  <c r="K7" i="3"/>
  <c r="K21" i="5"/>
  <c r="N21" i="5" s="1"/>
  <c r="H21" i="5" s="1"/>
  <c r="K274" i="5"/>
  <c r="H274" i="5" s="1"/>
  <c r="K282" i="5"/>
  <c r="K290" i="5"/>
  <c r="K295" i="5"/>
  <c r="M295" i="5" s="1"/>
  <c r="G295" i="5" s="1"/>
  <c r="K303" i="5"/>
  <c r="H303" i="5" s="1"/>
  <c r="K353" i="5"/>
  <c r="K48" i="5"/>
  <c r="K69" i="5"/>
  <c r="K85" i="5"/>
  <c r="K359" i="5"/>
  <c r="K375" i="5"/>
  <c r="K8" i="5"/>
  <c r="K46" i="5"/>
  <c r="H46" i="5" s="1"/>
  <c r="K54" i="5"/>
  <c r="H54" i="5" s="1"/>
  <c r="K107" i="5"/>
  <c r="H107" i="5" s="1"/>
  <c r="K115" i="5"/>
  <c r="K123" i="5"/>
  <c r="K131" i="5"/>
  <c r="K139" i="5"/>
  <c r="K147" i="5"/>
  <c r="K155" i="5"/>
  <c r="H155" i="5" s="1"/>
  <c r="K163" i="5"/>
  <c r="K171" i="5"/>
  <c r="K179" i="5"/>
  <c r="K187" i="5"/>
  <c r="K195" i="5"/>
  <c r="K203" i="5"/>
  <c r="K211" i="5"/>
  <c r="K219" i="5"/>
  <c r="H219" i="5" s="1"/>
  <c r="K227" i="5"/>
  <c r="K235" i="5"/>
  <c r="K243" i="5"/>
  <c r="K251" i="5"/>
  <c r="K484" i="5"/>
  <c r="K492" i="5"/>
  <c r="K497" i="5"/>
  <c r="K507" i="5"/>
  <c r="H507" i="5" s="1"/>
  <c r="K571" i="5"/>
  <c r="K579" i="5"/>
  <c r="K587" i="5"/>
  <c r="K595" i="5"/>
  <c r="K25" i="5"/>
  <c r="N25" i="5" s="1"/>
  <c r="H25" i="5" s="1"/>
  <c r="K33" i="5"/>
  <c r="K41" i="5"/>
  <c r="K49" i="5"/>
  <c r="M49" i="5" s="1"/>
  <c r="G49" i="5" s="1"/>
  <c r="K432" i="5"/>
  <c r="K440" i="5"/>
  <c r="K448" i="5"/>
  <c r="K456" i="5"/>
  <c r="K464" i="5"/>
  <c r="K477" i="5"/>
  <c r="K482" i="5"/>
  <c r="K487" i="5"/>
  <c r="H487" i="5" s="1"/>
  <c r="K502" i="5"/>
  <c r="K518" i="5"/>
  <c r="K598" i="5"/>
  <c r="K9" i="5"/>
  <c r="K13" i="5"/>
  <c r="M13" i="5" s="1"/>
  <c r="G13" i="5" s="1"/>
  <c r="K17" i="5"/>
  <c r="M17" i="5" s="1"/>
  <c r="G17" i="5" s="1"/>
  <c r="K20" i="5"/>
  <c r="N20" i="5" s="1"/>
  <c r="H20" i="5" s="1"/>
  <c r="K28" i="5"/>
  <c r="H28" i="5" s="1"/>
  <c r="K36" i="5"/>
  <c r="K60" i="5"/>
  <c r="K65" i="5"/>
  <c r="K73" i="5"/>
  <c r="K81" i="5"/>
  <c r="K89" i="5"/>
  <c r="K97" i="5"/>
  <c r="K113" i="5"/>
  <c r="H113" i="5" s="1"/>
  <c r="K121" i="5"/>
  <c r="K129" i="5"/>
  <c r="K137" i="5"/>
  <c r="K145" i="5"/>
  <c r="K153" i="5"/>
  <c r="K161" i="5"/>
  <c r="K169" i="5"/>
  <c r="K177" i="5"/>
  <c r="H177" i="5" s="1"/>
  <c r="K185" i="5"/>
  <c r="K193" i="5"/>
  <c r="K201" i="5"/>
  <c r="K209" i="5"/>
  <c r="K217" i="5"/>
  <c r="K225" i="5"/>
  <c r="K233" i="5"/>
  <c r="K241" i="5"/>
  <c r="H241" i="5" s="1"/>
  <c r="K249" i="5"/>
  <c r="K257" i="5"/>
  <c r="K505" i="5"/>
  <c r="K34" i="4"/>
  <c r="K73" i="4"/>
  <c r="K81" i="4"/>
  <c r="K134" i="4"/>
  <c r="K142" i="4"/>
  <c r="K150" i="4"/>
  <c r="K158" i="4"/>
  <c r="K166" i="4"/>
  <c r="H166" i="4" s="1"/>
  <c r="K182" i="4"/>
  <c r="K536" i="4"/>
  <c r="K589" i="4"/>
  <c r="H589" i="4" s="1"/>
  <c r="K21" i="4"/>
  <c r="K42" i="4"/>
  <c r="M42" i="4" s="1"/>
  <c r="G42" i="4" s="1"/>
  <c r="K418" i="4"/>
  <c r="K426" i="4"/>
  <c r="K449" i="4"/>
  <c r="K457" i="4"/>
  <c r="K518" i="4"/>
  <c r="K521" i="4"/>
  <c r="K526" i="4"/>
  <c r="K539" i="4"/>
  <c r="K567" i="4"/>
  <c r="H567" i="4" s="1"/>
  <c r="K582" i="4"/>
  <c r="H582" i="4" s="1"/>
  <c r="K592" i="4"/>
  <c r="H592" i="4" s="1"/>
  <c r="K597" i="4"/>
  <c r="H597" i="4" s="1"/>
  <c r="K185" i="4"/>
  <c r="K48" i="4"/>
  <c r="M48" i="4" s="1"/>
  <c r="G48" i="4" s="1"/>
  <c r="K167" i="4"/>
  <c r="H167" i="4" s="1"/>
  <c r="K183" i="4"/>
  <c r="K424" i="4"/>
  <c r="H424" i="4" s="1"/>
  <c r="K600" i="4"/>
  <c r="H600" i="4" s="1"/>
  <c r="K91" i="4"/>
  <c r="H91" i="4" s="1"/>
  <c r="M442" i="4"/>
  <c r="G442" i="4" s="1"/>
  <c r="K555" i="4"/>
  <c r="H555" i="4" s="1"/>
  <c r="K583" i="4"/>
  <c r="H583" i="4" s="1"/>
  <c r="K603" i="4"/>
  <c r="H603" i="4" s="1"/>
  <c r="K33" i="4"/>
  <c r="M33" i="4" s="1"/>
  <c r="G33" i="4" s="1"/>
  <c r="K38" i="4"/>
  <c r="M38" i="4" s="1"/>
  <c r="G38" i="4" s="1"/>
  <c r="K46" i="4"/>
  <c r="M46" i="4" s="1"/>
  <c r="G46" i="4" s="1"/>
  <c r="K59" i="4"/>
  <c r="H59" i="4" s="1"/>
  <c r="K189" i="4"/>
  <c r="K269" i="4"/>
  <c r="K422" i="4"/>
  <c r="H422" i="4" s="1"/>
  <c r="K427" i="4"/>
  <c r="K448" i="4"/>
  <c r="K453" i="4"/>
  <c r="K548" i="4"/>
  <c r="H548" i="4" s="1"/>
  <c r="K558" i="4"/>
  <c r="H558" i="4" s="1"/>
  <c r="K563" i="4"/>
  <c r="H563" i="4" s="1"/>
  <c r="K573" i="4"/>
  <c r="H573" i="4" s="1"/>
  <c r="K588" i="4"/>
  <c r="H588" i="4" s="1"/>
  <c r="X94" i="7"/>
  <c r="AI94" i="7" s="1"/>
  <c r="O94" i="7" s="1"/>
  <c r="X8" i="7"/>
  <c r="X24" i="7"/>
  <c r="AI24" i="7" s="1"/>
  <c r="O24" i="7" s="1"/>
  <c r="X32" i="7"/>
  <c r="AI32" i="7" s="1"/>
  <c r="O32" i="7" s="1"/>
  <c r="X80" i="7"/>
  <c r="AI80" i="7" s="1"/>
  <c r="O80" i="7" s="1"/>
  <c r="X96" i="7"/>
  <c r="AI96" i="7" s="1"/>
  <c r="O96" i="7" s="1"/>
  <c r="X10" i="7"/>
  <c r="X18" i="7"/>
  <c r="X26" i="7"/>
  <c r="AI26" i="7" s="1"/>
  <c r="O26" i="7" s="1"/>
  <c r="X34" i="7"/>
  <c r="AI34" i="7" s="1"/>
  <c r="O34" i="7" s="1"/>
  <c r="X42" i="7"/>
  <c r="AI42" i="7" s="1"/>
  <c r="O42" i="7" s="1"/>
  <c r="X50" i="7"/>
  <c r="AI50" i="7" s="1"/>
  <c r="O50" i="7" s="1"/>
  <c r="X58" i="7"/>
  <c r="AI58" i="7" s="1"/>
  <c r="O58" i="7" s="1"/>
  <c r="X66" i="7"/>
  <c r="AI66" i="7" s="1"/>
  <c r="O66" i="7" s="1"/>
  <c r="X74" i="7"/>
  <c r="AI74" i="7" s="1"/>
  <c r="O74" i="7" s="1"/>
  <c r="X82" i="7"/>
  <c r="AI82" i="7" s="1"/>
  <c r="O82" i="7" s="1"/>
  <c r="X90" i="7"/>
  <c r="AI90" i="7" s="1"/>
  <c r="O90" i="7" s="1"/>
  <c r="X98" i="7"/>
  <c r="AI98" i="7" s="1"/>
  <c r="O98" i="7" s="1"/>
  <c r="X7" i="7"/>
  <c r="X15" i="7"/>
  <c r="X23" i="7"/>
  <c r="X31" i="7"/>
  <c r="AI31" i="7" s="1"/>
  <c r="O31" i="7" s="1"/>
  <c r="X39" i="7"/>
  <c r="AI39" i="7" s="1"/>
  <c r="O39" i="7" s="1"/>
  <c r="X47" i="7"/>
  <c r="AI47" i="7" s="1"/>
  <c r="O47" i="7" s="1"/>
  <c r="X55" i="7"/>
  <c r="AI55" i="7" s="1"/>
  <c r="O55" i="7" s="1"/>
  <c r="X63" i="7"/>
  <c r="AI63" i="7" s="1"/>
  <c r="O63" i="7" s="1"/>
  <c r="X71" i="7"/>
  <c r="AI71" i="7" s="1"/>
  <c r="O71" i="7" s="1"/>
  <c r="X79" i="7"/>
  <c r="AI79" i="7" s="1"/>
  <c r="O79" i="7" s="1"/>
  <c r="X87" i="7"/>
  <c r="AI87" i="7" s="1"/>
  <c r="O87" i="7" s="1"/>
  <c r="X95" i="7"/>
  <c r="AI95" i="7" s="1"/>
  <c r="O95" i="7" s="1"/>
  <c r="X54" i="7"/>
  <c r="AI54" i="7" s="1"/>
  <c r="O54" i="7" s="1"/>
  <c r="X102" i="7"/>
  <c r="AI102" i="7" s="1"/>
  <c r="O102" i="7" s="1"/>
  <c r="X40" i="7"/>
  <c r="AI40" i="7" s="1"/>
  <c r="O40" i="7" s="1"/>
  <c r="X48" i="7"/>
  <c r="AI48" i="7" s="1"/>
  <c r="O48" i="7" s="1"/>
  <c r="X56" i="7"/>
  <c r="AI56" i="7" s="1"/>
  <c r="O56" i="7" s="1"/>
  <c r="X64" i="7"/>
  <c r="AI64" i="7" s="1"/>
  <c r="O64" i="7" s="1"/>
  <c r="X72" i="7"/>
  <c r="AI72" i="7" s="1"/>
  <c r="O72" i="7" s="1"/>
  <c r="X88" i="7"/>
  <c r="AI88" i="7" s="1"/>
  <c r="O88" i="7" s="1"/>
  <c r="X104" i="7"/>
  <c r="AI104" i="7" s="1"/>
  <c r="O104" i="7" s="1"/>
  <c r="X16" i="7"/>
  <c r="X11" i="7"/>
  <c r="X19" i="7"/>
  <c r="X27" i="7"/>
  <c r="AI27" i="7" s="1"/>
  <c r="O27" i="7" s="1"/>
  <c r="X35" i="7"/>
  <c r="AI35" i="7" s="1"/>
  <c r="O35" i="7" s="1"/>
  <c r="X43" i="7"/>
  <c r="AI43" i="7" s="1"/>
  <c r="O43" i="7" s="1"/>
  <c r="X51" i="7"/>
  <c r="AI51" i="7" s="1"/>
  <c r="O51" i="7" s="1"/>
  <c r="X59" i="7"/>
  <c r="AI59" i="7" s="1"/>
  <c r="O59" i="7" s="1"/>
  <c r="X67" i="7"/>
  <c r="AI67" i="7" s="1"/>
  <c r="O67" i="7" s="1"/>
  <c r="X75" i="7"/>
  <c r="AI75" i="7" s="1"/>
  <c r="O75" i="7" s="1"/>
  <c r="X83" i="7"/>
  <c r="AI83" i="7" s="1"/>
  <c r="O83" i="7" s="1"/>
  <c r="X91" i="7"/>
  <c r="AI91" i="7" s="1"/>
  <c r="O91" i="7" s="1"/>
  <c r="X99" i="7"/>
  <c r="AI99" i="7" s="1"/>
  <c r="O99" i="7" s="1"/>
  <c r="X103" i="7"/>
  <c r="AI103" i="7" s="1"/>
  <c r="O103" i="7" s="1"/>
  <c r="X92" i="7"/>
  <c r="AI92" i="7" s="1"/>
  <c r="O92" i="7" s="1"/>
  <c r="X100" i="7"/>
  <c r="AI100" i="7" s="1"/>
  <c r="O100" i="7" s="1"/>
  <c r="H581" i="3"/>
  <c r="M581" i="3"/>
  <c r="G581" i="3" s="1"/>
  <c r="M317" i="3"/>
  <c r="G317" i="3" s="1"/>
  <c r="H317" i="3"/>
  <c r="H193" i="3"/>
  <c r="H212" i="3"/>
  <c r="H228" i="3"/>
  <c r="H244" i="3"/>
  <c r="K271" i="3"/>
  <c r="K321" i="3"/>
  <c r="K344" i="3"/>
  <c r="M294" i="5"/>
  <c r="G294" i="5" s="1"/>
  <c r="H294" i="5"/>
  <c r="K122" i="4"/>
  <c r="H122" i="4" s="1"/>
  <c r="K178" i="4"/>
  <c r="K25" i="3"/>
  <c r="K33" i="3"/>
  <c r="K46" i="3"/>
  <c r="H46" i="3" s="1"/>
  <c r="K51" i="3"/>
  <c r="K71" i="3"/>
  <c r="H71" i="3" s="1"/>
  <c r="M96" i="3"/>
  <c r="G96" i="3" s="1"/>
  <c r="K99" i="3"/>
  <c r="H99" i="3" s="1"/>
  <c r="K107" i="3"/>
  <c r="H107" i="3" s="1"/>
  <c r="K112" i="3"/>
  <c r="K119" i="3"/>
  <c r="M123" i="3"/>
  <c r="G123" i="3" s="1"/>
  <c r="K131" i="3"/>
  <c r="H131" i="3" s="1"/>
  <c r="K136" i="3"/>
  <c r="K149" i="3"/>
  <c r="K159" i="3"/>
  <c r="H159" i="3" s="1"/>
  <c r="K164" i="3"/>
  <c r="H166" i="3"/>
  <c r="K169" i="3"/>
  <c r="K174" i="3"/>
  <c r="M174" i="3" s="1"/>
  <c r="G174" i="3" s="1"/>
  <c r="K179" i="3"/>
  <c r="K184" i="3"/>
  <c r="H186" i="3"/>
  <c r="K189" i="3"/>
  <c r="M189" i="3" s="1"/>
  <c r="G189" i="3" s="1"/>
  <c r="K199" i="3"/>
  <c r="K206" i="3"/>
  <c r="M210" i="3"/>
  <c r="G210" i="3" s="1"/>
  <c r="K215" i="3"/>
  <c r="K222" i="3"/>
  <c r="M226" i="3"/>
  <c r="G226" i="3" s="1"/>
  <c r="K231" i="3"/>
  <c r="K238" i="3"/>
  <c r="M242" i="3"/>
  <c r="G242" i="3" s="1"/>
  <c r="K247" i="3"/>
  <c r="K254" i="3"/>
  <c r="K277" i="3"/>
  <c r="K282" i="3"/>
  <c r="K287" i="3"/>
  <c r="K290" i="3"/>
  <c r="K298" i="3"/>
  <c r="H298" i="3" s="1"/>
  <c r="K306" i="3"/>
  <c r="K314" i="3"/>
  <c r="M314" i="3" s="1"/>
  <c r="G314" i="3" s="1"/>
  <c r="K392" i="3"/>
  <c r="K400" i="3"/>
  <c r="K421" i="3"/>
  <c r="K434" i="3"/>
  <c r="K537" i="3"/>
  <c r="H537" i="3" s="1"/>
  <c r="K592" i="3"/>
  <c r="M592" i="3" s="1"/>
  <c r="G592" i="3" s="1"/>
  <c r="K138" i="4"/>
  <c r="K170" i="4"/>
  <c r="H63" i="3"/>
  <c r="M76" i="3"/>
  <c r="G76" i="3" s="1"/>
  <c r="H154" i="3"/>
  <c r="H208" i="3"/>
  <c r="H224" i="3"/>
  <c r="H240" i="3"/>
  <c r="K445" i="3"/>
  <c r="H70" i="4"/>
  <c r="M70" i="4"/>
  <c r="G70" i="4" s="1"/>
  <c r="K162" i="4"/>
  <c r="K23" i="3"/>
  <c r="K31" i="3"/>
  <c r="K39" i="3"/>
  <c r="K267" i="3"/>
  <c r="H267" i="3" s="1"/>
  <c r="K272" i="3"/>
  <c r="M535" i="3"/>
  <c r="G535" i="3" s="1"/>
  <c r="H535" i="3"/>
  <c r="K154" i="4"/>
  <c r="K6" i="3"/>
  <c r="M6" i="3" s="1"/>
  <c r="G6" i="3" s="1"/>
  <c r="K10" i="3"/>
  <c r="M10" i="3" s="1"/>
  <c r="G10" i="3" s="1"/>
  <c r="K14" i="3"/>
  <c r="M14" i="3" s="1"/>
  <c r="G14" i="3" s="1"/>
  <c r="K18" i="3"/>
  <c r="K26" i="3"/>
  <c r="K34" i="3"/>
  <c r="K47" i="3"/>
  <c r="K52" i="3"/>
  <c r="K64" i="3"/>
  <c r="H64" i="3" s="1"/>
  <c r="K72" i="3"/>
  <c r="M92" i="3"/>
  <c r="G92" i="3" s="1"/>
  <c r="K95" i="3"/>
  <c r="H95" i="3" s="1"/>
  <c r="K100" i="3"/>
  <c r="H100" i="3" s="1"/>
  <c r="K108" i="3"/>
  <c r="M117" i="3"/>
  <c r="G117" i="3" s="1"/>
  <c r="K122" i="3"/>
  <c r="H122" i="3" s="1"/>
  <c r="K127" i="3"/>
  <c r="H127" i="3" s="1"/>
  <c r="K132" i="3"/>
  <c r="H134" i="3"/>
  <c r="K137" i="3"/>
  <c r="H137" i="3" s="1"/>
  <c r="K150" i="3"/>
  <c r="M150" i="3" s="1"/>
  <c r="G150" i="3" s="1"/>
  <c r="K155" i="3"/>
  <c r="K160" i="3"/>
  <c r="H162" i="3"/>
  <c r="K165" i="3"/>
  <c r="K170" i="3"/>
  <c r="K175" i="3"/>
  <c r="K180" i="3"/>
  <c r="M180" i="3" s="1"/>
  <c r="G180" i="3" s="1"/>
  <c r="H182" i="3"/>
  <c r="K185" i="3"/>
  <c r="M185" i="3" s="1"/>
  <c r="G185" i="3" s="1"/>
  <c r="K190" i="3"/>
  <c r="K200" i="3"/>
  <c r="H204" i="3"/>
  <c r="K209" i="3"/>
  <c r="M209" i="3" s="1"/>
  <c r="G209" i="3" s="1"/>
  <c r="K216" i="3"/>
  <c r="H220" i="3"/>
  <c r="K225" i="3"/>
  <c r="M225" i="3" s="1"/>
  <c r="G225" i="3" s="1"/>
  <c r="K232" i="3"/>
  <c r="H236" i="3"/>
  <c r="K241" i="3"/>
  <c r="M241" i="3" s="1"/>
  <c r="G241" i="3" s="1"/>
  <c r="K248" i="3"/>
  <c r="H252" i="3"/>
  <c r="K257" i="3"/>
  <c r="K260" i="3"/>
  <c r="H260" i="3" s="1"/>
  <c r="K265" i="3"/>
  <c r="K275" i="3"/>
  <c r="K278" i="3"/>
  <c r="K299" i="3"/>
  <c r="K472" i="3"/>
  <c r="K480" i="3"/>
  <c r="K45" i="4"/>
  <c r="M45" i="4" s="1"/>
  <c r="G45" i="4" s="1"/>
  <c r="K55" i="4"/>
  <c r="H55" i="4" s="1"/>
  <c r="K281" i="4"/>
  <c r="K286" i="4"/>
  <c r="K291" i="4"/>
  <c r="K309" i="4"/>
  <c r="K314" i="4"/>
  <c r="H418" i="4"/>
  <c r="M418" i="4"/>
  <c r="G418" i="4" s="1"/>
  <c r="H428" i="4"/>
  <c r="M428" i="4"/>
  <c r="G428" i="4" s="1"/>
  <c r="K331" i="3"/>
  <c r="K130" i="4"/>
  <c r="K146" i="4"/>
  <c r="K21" i="3"/>
  <c r="K29" i="3"/>
  <c r="K37" i="3"/>
  <c r="K42" i="3"/>
  <c r="H42" i="3" s="1"/>
  <c r="K55" i="3"/>
  <c r="K67" i="3"/>
  <c r="H67" i="3" s="1"/>
  <c r="K75" i="3"/>
  <c r="H75" i="3" s="1"/>
  <c r="K80" i="3"/>
  <c r="K103" i="3"/>
  <c r="H103" i="3" s="1"/>
  <c r="K130" i="3"/>
  <c r="K140" i="3"/>
  <c r="K145" i="3"/>
  <c r="H145" i="3" s="1"/>
  <c r="K153" i="3"/>
  <c r="K158" i="3"/>
  <c r="K195" i="3"/>
  <c r="K207" i="3"/>
  <c r="K214" i="3"/>
  <c r="K223" i="3"/>
  <c r="K230" i="3"/>
  <c r="K239" i="3"/>
  <c r="H239" i="3" s="1"/>
  <c r="K246" i="3"/>
  <c r="K255" i="3"/>
  <c r="K268" i="3"/>
  <c r="K273" i="3"/>
  <c r="K286" i="3"/>
  <c r="K294" i="3"/>
  <c r="K364" i="3"/>
  <c r="K372" i="3"/>
  <c r="H372" i="3" s="1"/>
  <c r="K438" i="3"/>
  <c r="K467" i="3"/>
  <c r="K475" i="3"/>
  <c r="K583" i="3"/>
  <c r="K188" i="4"/>
  <c r="K268" i="4"/>
  <c r="M268" i="4" s="1"/>
  <c r="G268" i="4" s="1"/>
  <c r="H413" i="4"/>
  <c r="M413" i="4"/>
  <c r="G413" i="4" s="1"/>
  <c r="K307" i="3"/>
  <c r="K319" i="3"/>
  <c r="K322" i="3"/>
  <c r="K334" i="3"/>
  <c r="K339" i="3"/>
  <c r="K342" i="3"/>
  <c r="K350" i="3"/>
  <c r="K409" i="3"/>
  <c r="M409" i="3" s="1"/>
  <c r="G409" i="3" s="1"/>
  <c r="K414" i="3"/>
  <c r="K422" i="3"/>
  <c r="K427" i="3"/>
  <c r="K432" i="3"/>
  <c r="K450" i="3"/>
  <c r="K455" i="3"/>
  <c r="K465" i="3"/>
  <c r="K473" i="3"/>
  <c r="H473" i="3" s="1"/>
  <c r="K478" i="3"/>
  <c r="K483" i="3"/>
  <c r="K488" i="3"/>
  <c r="K496" i="3"/>
  <c r="K504" i="3"/>
  <c r="K512" i="3"/>
  <c r="K520" i="3"/>
  <c r="K528" i="3"/>
  <c r="H528" i="3" s="1"/>
  <c r="K543" i="3"/>
  <c r="K548" i="3"/>
  <c r="K561" i="3"/>
  <c r="K600" i="3"/>
  <c r="K605" i="3"/>
  <c r="K26" i="4"/>
  <c r="N26" i="4" s="1"/>
  <c r="K31" i="4"/>
  <c r="K36" i="4"/>
  <c r="K41" i="4"/>
  <c r="M41" i="4" s="1"/>
  <c r="G41" i="4" s="1"/>
  <c r="K53" i="4"/>
  <c r="K60" i="4"/>
  <c r="K63" i="4"/>
  <c r="H63" i="4" s="1"/>
  <c r="K78" i="4"/>
  <c r="H78" i="4" s="1"/>
  <c r="K88" i="4"/>
  <c r="H88" i="4" s="1"/>
  <c r="K133" i="4"/>
  <c r="H133" i="4" s="1"/>
  <c r="K141" i="4"/>
  <c r="H141" i="4" s="1"/>
  <c r="K149" i="4"/>
  <c r="H149" i="4" s="1"/>
  <c r="K157" i="4"/>
  <c r="H157" i="4" s="1"/>
  <c r="K165" i="4"/>
  <c r="H165" i="4" s="1"/>
  <c r="K181" i="4"/>
  <c r="K191" i="4"/>
  <c r="K194" i="4"/>
  <c r="H194" i="4" s="1"/>
  <c r="K266" i="4"/>
  <c r="K279" i="4"/>
  <c r="H279" i="4" s="1"/>
  <c r="K284" i="4"/>
  <c r="K289" i="4"/>
  <c r="K297" i="4"/>
  <c r="K302" i="4"/>
  <c r="K307" i="4"/>
  <c r="K312" i="4"/>
  <c r="H312" i="4" s="1"/>
  <c r="K320" i="4"/>
  <c r="K328" i="4"/>
  <c r="M328" i="4" s="1"/>
  <c r="G328" i="4" s="1"/>
  <c r="K344" i="4"/>
  <c r="K352" i="4"/>
  <c r="K360" i="4"/>
  <c r="K368" i="4"/>
  <c r="K376" i="4"/>
  <c r="K384" i="4"/>
  <c r="H384" i="4" s="1"/>
  <c r="K392" i="4"/>
  <c r="K534" i="4"/>
  <c r="H534" i="4" s="1"/>
  <c r="K544" i="4"/>
  <c r="H544" i="4" s="1"/>
  <c r="K559" i="4"/>
  <c r="H559" i="4" s="1"/>
  <c r="H434" i="4"/>
  <c r="M434" i="4"/>
  <c r="G434" i="4" s="1"/>
  <c r="K157" i="5"/>
  <c r="H157" i="5" s="1"/>
  <c r="K165" i="5"/>
  <c r="K173" i="5"/>
  <c r="K181" i="5"/>
  <c r="H181" i="5" s="1"/>
  <c r="K189" i="5"/>
  <c r="K197" i="5"/>
  <c r="K205" i="5"/>
  <c r="K213" i="5"/>
  <c r="K221" i="5"/>
  <c r="H221" i="5" s="1"/>
  <c r="K229" i="5"/>
  <c r="K237" i="5"/>
  <c r="K245" i="5"/>
  <c r="H245" i="5" s="1"/>
  <c r="K253" i="5"/>
  <c r="K261" i="5"/>
  <c r="K305" i="3"/>
  <c r="K327" i="3"/>
  <c r="K330" i="3"/>
  <c r="K337" i="3"/>
  <c r="K353" i="3"/>
  <c r="K363" i="3"/>
  <c r="H363" i="3" s="1"/>
  <c r="K368" i="3"/>
  <c r="K386" i="3"/>
  <c r="K391" i="3"/>
  <c r="K412" i="3"/>
  <c r="K420" i="3"/>
  <c r="K425" i="3"/>
  <c r="K443" i="3"/>
  <c r="K448" i="3"/>
  <c r="H448" i="3" s="1"/>
  <c r="K466" i="3"/>
  <c r="K471" i="3"/>
  <c r="K476" i="3"/>
  <c r="K486" i="3"/>
  <c r="K494" i="3"/>
  <c r="K502" i="3"/>
  <c r="K510" i="3"/>
  <c r="K518" i="3"/>
  <c r="M518" i="3" s="1"/>
  <c r="G518" i="3" s="1"/>
  <c r="K526" i="3"/>
  <c r="K541" i="3"/>
  <c r="H541" i="3" s="1"/>
  <c r="K580" i="3"/>
  <c r="K586" i="3"/>
  <c r="K19" i="4"/>
  <c r="K24" i="4"/>
  <c r="K29" i="4"/>
  <c r="K39" i="4"/>
  <c r="M39" i="4" s="1"/>
  <c r="G39" i="4" s="1"/>
  <c r="K44" i="4"/>
  <c r="K49" i="4"/>
  <c r="M49" i="4" s="1"/>
  <c r="G49" i="4" s="1"/>
  <c r="K89" i="4"/>
  <c r="K94" i="4"/>
  <c r="H94" i="4" s="1"/>
  <c r="K171" i="4"/>
  <c r="H171" i="4" s="1"/>
  <c r="K192" i="4"/>
  <c r="H192" i="4" s="1"/>
  <c r="K264" i="4"/>
  <c r="K272" i="4"/>
  <c r="H272" i="4" s="1"/>
  <c r="K277" i="4"/>
  <c r="K295" i="4"/>
  <c r="K300" i="4"/>
  <c r="K305" i="4"/>
  <c r="K318" i="4"/>
  <c r="K455" i="4"/>
  <c r="H455" i="4" s="1"/>
  <c r="K527" i="4"/>
  <c r="K56" i="5"/>
  <c r="H56" i="5" s="1"/>
  <c r="K22" i="5"/>
  <c r="N22" i="5" s="1"/>
  <c r="H22" i="5" s="1"/>
  <c r="K30" i="5"/>
  <c r="H30" i="5" s="1"/>
  <c r="K38" i="5"/>
  <c r="H38" i="5" s="1"/>
  <c r="M269" i="5"/>
  <c r="G269" i="5" s="1"/>
  <c r="H269" i="5"/>
  <c r="K303" i="3"/>
  <c r="K316" i="3"/>
  <c r="K318" i="3"/>
  <c r="M318" i="3" s="1"/>
  <c r="G318" i="3" s="1"/>
  <c r="K323" i="3"/>
  <c r="K335" i="3"/>
  <c r="K338" i="3"/>
  <c r="M338" i="3" s="1"/>
  <c r="G338" i="3" s="1"/>
  <c r="K343" i="3"/>
  <c r="K346" i="3"/>
  <c r="M346" i="3" s="1"/>
  <c r="G346" i="3" s="1"/>
  <c r="K366" i="3"/>
  <c r="K374" i="3"/>
  <c r="K379" i="3"/>
  <c r="H379" i="3" s="1"/>
  <c r="K384" i="3"/>
  <c r="K410" i="3"/>
  <c r="M410" i="3" s="1"/>
  <c r="G410" i="3" s="1"/>
  <c r="K418" i="3"/>
  <c r="K436" i="3"/>
  <c r="K441" i="3"/>
  <c r="K446" i="3"/>
  <c r="K459" i="3"/>
  <c r="K469" i="3"/>
  <c r="H469" i="3" s="1"/>
  <c r="K492" i="3"/>
  <c r="K500" i="3"/>
  <c r="K508" i="3"/>
  <c r="K516" i="3"/>
  <c r="K524" i="3"/>
  <c r="K529" i="3"/>
  <c r="K534" i="3"/>
  <c r="K539" i="3"/>
  <c r="M539" i="3" s="1"/>
  <c r="G539" i="3" s="1"/>
  <c r="K544" i="3"/>
  <c r="K552" i="3"/>
  <c r="K557" i="3"/>
  <c r="K565" i="3"/>
  <c r="K570" i="3"/>
  <c r="K575" i="3"/>
  <c r="M575" i="3" s="1"/>
  <c r="G575" i="3" s="1"/>
  <c r="K578" i="3"/>
  <c r="K584" i="3"/>
  <c r="M584" i="3" s="1"/>
  <c r="G584" i="3" s="1"/>
  <c r="K589" i="3"/>
  <c r="K594" i="3"/>
  <c r="K22" i="4"/>
  <c r="K27" i="4"/>
  <c r="K37" i="4"/>
  <c r="M37" i="4" s="1"/>
  <c r="G37" i="4" s="1"/>
  <c r="K47" i="4"/>
  <c r="M47" i="4" s="1"/>
  <c r="G47" i="4" s="1"/>
  <c r="K57" i="4"/>
  <c r="K74" i="4"/>
  <c r="H74" i="4" s="1"/>
  <c r="K82" i="4"/>
  <c r="K87" i="4"/>
  <c r="H87" i="4" s="1"/>
  <c r="K190" i="4"/>
  <c r="K270" i="4"/>
  <c r="K275" i="4"/>
  <c r="K293" i="4"/>
  <c r="H293" i="4" s="1"/>
  <c r="K316" i="4"/>
  <c r="M324" i="4"/>
  <c r="G324" i="4" s="1"/>
  <c r="H324" i="4"/>
  <c r="K435" i="4"/>
  <c r="K598" i="4"/>
  <c r="H598" i="4" s="1"/>
  <c r="K16" i="5"/>
  <c r="M16" i="5" s="1"/>
  <c r="G16" i="5" s="1"/>
  <c r="K402" i="5"/>
  <c r="M402" i="5" s="1"/>
  <c r="G402" i="5" s="1"/>
  <c r="K410" i="5"/>
  <c r="K418" i="5"/>
  <c r="K426" i="5"/>
  <c r="H426" i="5" s="1"/>
  <c r="K434" i="5"/>
  <c r="K442" i="5"/>
  <c r="K450" i="5"/>
  <c r="K458" i="5"/>
  <c r="H458" i="5" s="1"/>
  <c r="K466" i="5"/>
  <c r="H466" i="5" s="1"/>
  <c r="K471" i="5"/>
  <c r="K489" i="5"/>
  <c r="K504" i="5"/>
  <c r="M504" i="5" s="1"/>
  <c r="G504" i="5" s="1"/>
  <c r="K512" i="5"/>
  <c r="K520" i="5"/>
  <c r="K528" i="5"/>
  <c r="K544" i="5"/>
  <c r="H544" i="5" s="1"/>
  <c r="K552" i="5"/>
  <c r="H552" i="5" s="1"/>
  <c r="K560" i="5"/>
  <c r="K568" i="5"/>
  <c r="K482" i="3"/>
  <c r="H482" i="3" s="1"/>
  <c r="K487" i="3"/>
  <c r="K495" i="3"/>
  <c r="K503" i="3"/>
  <c r="K511" i="3"/>
  <c r="K519" i="3"/>
  <c r="K527" i="3"/>
  <c r="M527" i="3" s="1"/>
  <c r="G527" i="3" s="1"/>
  <c r="K532" i="3"/>
  <c r="K547" i="3"/>
  <c r="M547" i="3" s="1"/>
  <c r="G547" i="3" s="1"/>
  <c r="K555" i="3"/>
  <c r="K560" i="3"/>
  <c r="K604" i="3"/>
  <c r="K20" i="4"/>
  <c r="N20" i="4" s="1"/>
  <c r="K25" i="4"/>
  <c r="K30" i="4"/>
  <c r="K35" i="4"/>
  <c r="M35" i="4" s="1"/>
  <c r="G35" i="4" s="1"/>
  <c r="K40" i="4"/>
  <c r="M40" i="4" s="1"/>
  <c r="G40" i="4" s="1"/>
  <c r="H42" i="4"/>
  <c r="K50" i="4"/>
  <c r="K62" i="4"/>
  <c r="H62" i="4" s="1"/>
  <c r="K90" i="4"/>
  <c r="K95" i="4"/>
  <c r="H95" i="4" s="1"/>
  <c r="K180" i="4"/>
  <c r="H180" i="4" s="1"/>
  <c r="K273" i="4"/>
  <c r="K278" i="4"/>
  <c r="H278" i="4" s="1"/>
  <c r="K283" i="4"/>
  <c r="K288" i="4"/>
  <c r="K296" i="4"/>
  <c r="K301" i="4"/>
  <c r="K306" i="4"/>
  <c r="K430" i="4"/>
  <c r="H430" i="4" s="1"/>
  <c r="K528" i="4"/>
  <c r="K543" i="4"/>
  <c r="H543" i="4" s="1"/>
  <c r="K304" i="5"/>
  <c r="K514" i="4"/>
  <c r="K522" i="4"/>
  <c r="K72" i="5"/>
  <c r="H72" i="5" s="1"/>
  <c r="K469" i="5"/>
  <c r="H469" i="5" s="1"/>
  <c r="R94" i="7"/>
  <c r="T94" i="7" s="1"/>
  <c r="K321" i="4"/>
  <c r="H321" i="4" s="1"/>
  <c r="K326" i="4"/>
  <c r="K331" i="4"/>
  <c r="H331" i="4" s="1"/>
  <c r="K334" i="4"/>
  <c r="K342" i="4"/>
  <c r="K350" i="4"/>
  <c r="K358" i="4"/>
  <c r="K366" i="4"/>
  <c r="H366" i="4" s="1"/>
  <c r="K374" i="4"/>
  <c r="H374" i="4" s="1"/>
  <c r="K382" i="4"/>
  <c r="K390" i="4"/>
  <c r="K398" i="4"/>
  <c r="K421" i="4"/>
  <c r="K431" i="4"/>
  <c r="K436" i="4"/>
  <c r="K441" i="4"/>
  <c r="H441" i="4" s="1"/>
  <c r="K464" i="4"/>
  <c r="H464" i="4" s="1"/>
  <c r="K472" i="4"/>
  <c r="K480" i="4"/>
  <c r="K488" i="4"/>
  <c r="K496" i="4"/>
  <c r="K504" i="4"/>
  <c r="K512" i="4"/>
  <c r="K517" i="4"/>
  <c r="K525" i="4"/>
  <c r="H525" i="4" s="1"/>
  <c r="K537" i="4"/>
  <c r="K553" i="4"/>
  <c r="H553" i="4" s="1"/>
  <c r="K569" i="4"/>
  <c r="H569" i="4" s="1"/>
  <c r="K585" i="4"/>
  <c r="H585" i="4" s="1"/>
  <c r="K601" i="4"/>
  <c r="H601" i="4" s="1"/>
  <c r="K23" i="5"/>
  <c r="K31" i="5"/>
  <c r="K44" i="5"/>
  <c r="H44" i="5" s="1"/>
  <c r="K52" i="5"/>
  <c r="K57" i="5"/>
  <c r="K70" i="5"/>
  <c r="H70" i="5" s="1"/>
  <c r="K78" i="5"/>
  <c r="H78" i="5" s="1"/>
  <c r="K86" i="5"/>
  <c r="H86" i="5" s="1"/>
  <c r="K94" i="5"/>
  <c r="H94" i="5" s="1"/>
  <c r="K102" i="5"/>
  <c r="H102" i="5" s="1"/>
  <c r="K110" i="5"/>
  <c r="H110" i="5" s="1"/>
  <c r="K118" i="5"/>
  <c r="K126" i="5"/>
  <c r="K134" i="5"/>
  <c r="K142" i="5"/>
  <c r="K150" i="5"/>
  <c r="H150" i="5" s="1"/>
  <c r="K158" i="5"/>
  <c r="H158" i="5" s="1"/>
  <c r="K166" i="5"/>
  <c r="K174" i="5"/>
  <c r="H174" i="5" s="1"/>
  <c r="K182" i="5"/>
  <c r="K190" i="5"/>
  <c r="K198" i="5"/>
  <c r="K206" i="5"/>
  <c r="K214" i="5"/>
  <c r="H214" i="5" s="1"/>
  <c r="K222" i="5"/>
  <c r="H222" i="5" s="1"/>
  <c r="K230" i="5"/>
  <c r="K238" i="5"/>
  <c r="H238" i="5" s="1"/>
  <c r="K246" i="5"/>
  <c r="K254" i="5"/>
  <c r="K266" i="5"/>
  <c r="H266" i="5" s="1"/>
  <c r="K271" i="5"/>
  <c r="K287" i="5"/>
  <c r="M287" i="5" s="1"/>
  <c r="G287" i="5" s="1"/>
  <c r="K297" i="5"/>
  <c r="M297" i="5" s="1"/>
  <c r="G297" i="5" s="1"/>
  <c r="K310" i="5"/>
  <c r="K315" i="5"/>
  <c r="H315" i="5" s="1"/>
  <c r="K360" i="5"/>
  <c r="H360" i="5" s="1"/>
  <c r="K376" i="5"/>
  <c r="H376" i="5" s="1"/>
  <c r="K379" i="5"/>
  <c r="K395" i="5"/>
  <c r="K403" i="5"/>
  <c r="H403" i="5" s="1"/>
  <c r="K411" i="5"/>
  <c r="H411" i="5" s="1"/>
  <c r="K419" i="5"/>
  <c r="K427" i="5"/>
  <c r="H427" i="5" s="1"/>
  <c r="K435" i="5"/>
  <c r="K332" i="4"/>
  <c r="K340" i="4"/>
  <c r="K348" i="4"/>
  <c r="K356" i="4"/>
  <c r="K364" i="4"/>
  <c r="K372" i="4"/>
  <c r="M372" i="4" s="1"/>
  <c r="G372" i="4" s="1"/>
  <c r="K380" i="4"/>
  <c r="H380" i="4" s="1"/>
  <c r="K388" i="4"/>
  <c r="K396" i="4"/>
  <c r="K417" i="4"/>
  <c r="K429" i="4"/>
  <c r="K439" i="4"/>
  <c r="K444" i="4"/>
  <c r="K510" i="4"/>
  <c r="H510" i="4" s="1"/>
  <c r="K533" i="4"/>
  <c r="H533" i="4" s="1"/>
  <c r="K549" i="4"/>
  <c r="H549" i="4" s="1"/>
  <c r="K565" i="4"/>
  <c r="H565" i="4" s="1"/>
  <c r="K164" i="5"/>
  <c r="K172" i="5"/>
  <c r="K180" i="5"/>
  <c r="H180" i="5" s="1"/>
  <c r="K350" i="5"/>
  <c r="H350" i="5" s="1"/>
  <c r="K366" i="5"/>
  <c r="H366" i="5" s="1"/>
  <c r="K385" i="5"/>
  <c r="H385" i="5" s="1"/>
  <c r="K393" i="5"/>
  <c r="K401" i="5"/>
  <c r="K409" i="5"/>
  <c r="K417" i="5"/>
  <c r="K425" i="5"/>
  <c r="H425" i="5" s="1"/>
  <c r="K433" i="5"/>
  <c r="H433" i="5" s="1"/>
  <c r="K322" i="4"/>
  <c r="M322" i="4" s="1"/>
  <c r="G322" i="4" s="1"/>
  <c r="K454" i="4"/>
  <c r="H454" i="4" s="1"/>
  <c r="K595" i="4"/>
  <c r="H595" i="4" s="1"/>
  <c r="K7" i="5"/>
  <c r="M7" i="5" s="1"/>
  <c r="G7" i="5" s="1"/>
  <c r="K11" i="5"/>
  <c r="M11" i="5" s="1"/>
  <c r="G11" i="5" s="1"/>
  <c r="K15" i="5"/>
  <c r="K24" i="5"/>
  <c r="K58" i="5"/>
  <c r="H58" i="5" s="1"/>
  <c r="K63" i="5"/>
  <c r="K71" i="5"/>
  <c r="H71" i="5" s="1"/>
  <c r="K79" i="5"/>
  <c r="K87" i="5"/>
  <c r="K95" i="5"/>
  <c r="K111" i="5"/>
  <c r="K119" i="5"/>
  <c r="M119" i="5" s="1"/>
  <c r="G119" i="5" s="1"/>
  <c r="K127" i="5"/>
  <c r="H127" i="5" s="1"/>
  <c r="K135" i="5"/>
  <c r="K143" i="5"/>
  <c r="H143" i="5" s="1"/>
  <c r="K151" i="5"/>
  <c r="K159" i="5"/>
  <c r="K167" i="5"/>
  <c r="K175" i="5"/>
  <c r="K183" i="5"/>
  <c r="H183" i="5" s="1"/>
  <c r="K191" i="5"/>
  <c r="H191" i="5" s="1"/>
  <c r="K199" i="5"/>
  <c r="K207" i="5"/>
  <c r="H207" i="5" s="1"/>
  <c r="K215" i="5"/>
  <c r="K223" i="5"/>
  <c r="K231" i="5"/>
  <c r="K239" i="5"/>
  <c r="K247" i="5"/>
  <c r="K255" i="5"/>
  <c r="H255" i="5" s="1"/>
  <c r="K265" i="5"/>
  <c r="K298" i="5"/>
  <c r="H298" i="5" s="1"/>
  <c r="K306" i="5"/>
  <c r="K316" i="5"/>
  <c r="K380" i="5"/>
  <c r="H380" i="5" s="1"/>
  <c r="K388" i="5"/>
  <c r="K396" i="5"/>
  <c r="K404" i="5"/>
  <c r="H404" i="5" s="1"/>
  <c r="K412" i="5"/>
  <c r="K420" i="5"/>
  <c r="H420" i="5" s="1"/>
  <c r="K428" i="5"/>
  <c r="K436" i="5"/>
  <c r="K444" i="5"/>
  <c r="K452" i="5"/>
  <c r="K330" i="4"/>
  <c r="K346" i="4"/>
  <c r="K354" i="4"/>
  <c r="M354" i="4" s="1"/>
  <c r="G354" i="4" s="1"/>
  <c r="K362" i="4"/>
  <c r="H362" i="4" s="1"/>
  <c r="K370" i="4"/>
  <c r="K378" i="4"/>
  <c r="K386" i="4"/>
  <c r="K394" i="4"/>
  <c r="K415" i="4"/>
  <c r="K420" i="4"/>
  <c r="K425" i="4"/>
  <c r="H425" i="4" s="1"/>
  <c r="K437" i="4"/>
  <c r="M437" i="4" s="1"/>
  <c r="G437" i="4" s="1"/>
  <c r="K447" i="4"/>
  <c r="K452" i="4"/>
  <c r="K460" i="4"/>
  <c r="K468" i="4"/>
  <c r="K476" i="4"/>
  <c r="K484" i="4"/>
  <c r="K492" i="4"/>
  <c r="H492" i="4" s="1"/>
  <c r="K500" i="4"/>
  <c r="H500" i="4" s="1"/>
  <c r="K508" i="4"/>
  <c r="K529" i="4"/>
  <c r="K545" i="4"/>
  <c r="H545" i="4" s="1"/>
  <c r="K561" i="4"/>
  <c r="H561" i="4" s="1"/>
  <c r="K577" i="4"/>
  <c r="H577" i="4" s="1"/>
  <c r="K593" i="4"/>
  <c r="H593" i="4" s="1"/>
  <c r="K19" i="5"/>
  <c r="K27" i="5"/>
  <c r="M27" i="5" s="1"/>
  <c r="G27" i="5" s="1"/>
  <c r="K35" i="5"/>
  <c r="K66" i="5"/>
  <c r="K74" i="5"/>
  <c r="K82" i="5"/>
  <c r="K90" i="5"/>
  <c r="K98" i="5"/>
  <c r="H98" i="5" s="1"/>
  <c r="K122" i="5"/>
  <c r="K130" i="5"/>
  <c r="M130" i="5" s="1"/>
  <c r="G130" i="5" s="1"/>
  <c r="K138" i="5"/>
  <c r="K146" i="5"/>
  <c r="K154" i="5"/>
  <c r="K162" i="5"/>
  <c r="K170" i="5"/>
  <c r="H170" i="5" s="1"/>
  <c r="K178" i="5"/>
  <c r="H178" i="5" s="1"/>
  <c r="K186" i="5"/>
  <c r="K194" i="5"/>
  <c r="M194" i="5" s="1"/>
  <c r="G194" i="5" s="1"/>
  <c r="K202" i="5"/>
  <c r="K210" i="5"/>
  <c r="K218" i="5"/>
  <c r="K226" i="5"/>
  <c r="K234" i="5"/>
  <c r="M234" i="5" s="1"/>
  <c r="G234" i="5" s="1"/>
  <c r="K242" i="5"/>
  <c r="H242" i="5" s="1"/>
  <c r="K250" i="5"/>
  <c r="K258" i="5"/>
  <c r="M258" i="5" s="1"/>
  <c r="G258" i="5" s="1"/>
  <c r="K275" i="5"/>
  <c r="K301" i="5"/>
  <c r="K383" i="5"/>
  <c r="K399" i="5"/>
  <c r="K407" i="5"/>
  <c r="K415" i="5"/>
  <c r="H415" i="5" s="1"/>
  <c r="K423" i="5"/>
  <c r="K431" i="5"/>
  <c r="H431" i="5" s="1"/>
  <c r="K439" i="5"/>
  <c r="K447" i="5"/>
  <c r="K455" i="5"/>
  <c r="K463" i="5"/>
  <c r="K476" i="5"/>
  <c r="K481" i="5"/>
  <c r="H481" i="5" s="1"/>
  <c r="K486" i="5"/>
  <c r="K509" i="5"/>
  <c r="H509" i="5" s="1"/>
  <c r="K517" i="5"/>
  <c r="K525" i="5"/>
  <c r="K533" i="5"/>
  <c r="K541" i="5"/>
  <c r="K549" i="5"/>
  <c r="K557" i="5"/>
  <c r="H557" i="5" s="1"/>
  <c r="K565" i="5"/>
  <c r="K498" i="5"/>
  <c r="H498" i="5" s="1"/>
  <c r="K441" i="5"/>
  <c r="K449" i="5"/>
  <c r="K457" i="5"/>
  <c r="K465" i="5"/>
  <c r="K488" i="5"/>
  <c r="H488" i="5" s="1"/>
  <c r="K503" i="5"/>
  <c r="H503" i="5" s="1"/>
  <c r="K511" i="5"/>
  <c r="K519" i="5"/>
  <c r="H519" i="5" s="1"/>
  <c r="K559" i="5"/>
  <c r="K567" i="5"/>
  <c r="K575" i="5"/>
  <c r="K583" i="5"/>
  <c r="K591" i="5"/>
  <c r="H591" i="5" s="1"/>
  <c r="K599" i="5"/>
  <c r="H599" i="5" s="1"/>
  <c r="R8" i="7"/>
  <c r="T8" i="7" s="1"/>
  <c r="R24" i="7"/>
  <c r="T24" i="7" s="1"/>
  <c r="Z24" i="7" s="1"/>
  <c r="N24" i="7" s="1"/>
  <c r="R32" i="7"/>
  <c r="T32" i="7" s="1"/>
  <c r="Z32" i="7" s="1"/>
  <c r="N32" i="7" s="1"/>
  <c r="R56" i="7"/>
  <c r="T56" i="7" s="1"/>
  <c r="Z56" i="7" s="1"/>
  <c r="N56" i="7" s="1"/>
  <c r="R80" i="7"/>
  <c r="T80" i="7" s="1"/>
  <c r="K460" i="5"/>
  <c r="K468" i="5"/>
  <c r="H468" i="5" s="1"/>
  <c r="K473" i="5"/>
  <c r="H473" i="5" s="1"/>
  <c r="K491" i="5"/>
  <c r="K496" i="5"/>
  <c r="K506" i="5"/>
  <c r="H506" i="5" s="1"/>
  <c r="K514" i="5"/>
  <c r="K522" i="5"/>
  <c r="K530" i="5"/>
  <c r="K538" i="5"/>
  <c r="H538" i="5" s="1"/>
  <c r="K562" i="5"/>
  <c r="H562" i="5" s="1"/>
  <c r="K570" i="5"/>
  <c r="K578" i="5"/>
  <c r="K586" i="5"/>
  <c r="H586" i="5" s="1"/>
  <c r="K594" i="5"/>
  <c r="K602" i="5"/>
  <c r="R96" i="7"/>
  <c r="T96" i="7" s="1"/>
  <c r="X12" i="7"/>
  <c r="X20" i="7"/>
  <c r="X28" i="7"/>
  <c r="AI28" i="7" s="1"/>
  <c r="O28" i="7" s="1"/>
  <c r="X36" i="7"/>
  <c r="AI36" i="7" s="1"/>
  <c r="O36" i="7" s="1"/>
  <c r="X44" i="7"/>
  <c r="AI44" i="7" s="1"/>
  <c r="O44" i="7" s="1"/>
  <c r="X52" i="7"/>
  <c r="AI52" i="7" s="1"/>
  <c r="O52" i="7" s="1"/>
  <c r="X60" i="7"/>
  <c r="AI60" i="7" s="1"/>
  <c r="O60" i="7" s="1"/>
  <c r="X68" i="7"/>
  <c r="AI68" i="7" s="1"/>
  <c r="O68" i="7" s="1"/>
  <c r="X76" i="7"/>
  <c r="AI76" i="7" s="1"/>
  <c r="O76" i="7" s="1"/>
  <c r="X84" i="7"/>
  <c r="AI84" i="7" s="1"/>
  <c r="O84" i="7" s="1"/>
  <c r="X13" i="7"/>
  <c r="X21" i="7"/>
  <c r="X29" i="7"/>
  <c r="AI29" i="7" s="1"/>
  <c r="O29" i="7" s="1"/>
  <c r="X37" i="7"/>
  <c r="AI37" i="7" s="1"/>
  <c r="O37" i="7" s="1"/>
  <c r="X45" i="7"/>
  <c r="AI45" i="7" s="1"/>
  <c r="O45" i="7" s="1"/>
  <c r="X53" i="7"/>
  <c r="AI53" i="7" s="1"/>
  <c r="O53" i="7" s="1"/>
  <c r="X61" i="7"/>
  <c r="AI61" i="7" s="1"/>
  <c r="O61" i="7" s="1"/>
  <c r="X69" i="7"/>
  <c r="AI69" i="7" s="1"/>
  <c r="O69" i="7" s="1"/>
  <c r="X77" i="7"/>
  <c r="AI77" i="7" s="1"/>
  <c r="O77" i="7" s="1"/>
  <c r="X85" i="7"/>
  <c r="AI85" i="7" s="1"/>
  <c r="O85" i="7" s="1"/>
  <c r="X93" i="7"/>
  <c r="AI93" i="7" s="1"/>
  <c r="O93" i="7" s="1"/>
  <c r="X101" i="7"/>
  <c r="AI101" i="7" s="1"/>
  <c r="O101" i="7" s="1"/>
  <c r="K576" i="5"/>
  <c r="K584" i="5"/>
  <c r="H584" i="5" s="1"/>
  <c r="K592" i="5"/>
  <c r="H592" i="5" s="1"/>
  <c r="K600" i="5"/>
  <c r="H600" i="5" s="1"/>
  <c r="X6" i="7"/>
  <c r="R6" i="7" s="1"/>
  <c r="T6" i="7" s="1"/>
  <c r="R14" i="7"/>
  <c r="T14" i="7" s="1"/>
  <c r="Z14" i="7" s="1"/>
  <c r="N14" i="7" s="1"/>
  <c r="R22" i="7"/>
  <c r="T22" i="7" s="1"/>
  <c r="R30" i="7"/>
  <c r="T30" i="7" s="1"/>
  <c r="R38" i="7"/>
  <c r="T38" i="7" s="1"/>
  <c r="R46" i="7"/>
  <c r="T46" i="7" s="1"/>
  <c r="R62" i="7"/>
  <c r="T62" i="7" s="1"/>
  <c r="R70" i="7"/>
  <c r="T70" i="7" s="1"/>
  <c r="R78" i="7"/>
  <c r="T78" i="7" s="1"/>
  <c r="R86" i="7"/>
  <c r="T86" i="7" s="1"/>
  <c r="R27" i="7"/>
  <c r="T27" i="7" s="1"/>
  <c r="Z27" i="7" s="1"/>
  <c r="N27" i="7" s="1"/>
  <c r="R31" i="7"/>
  <c r="T31" i="7" s="1"/>
  <c r="R71" i="7"/>
  <c r="T71" i="7" s="1"/>
  <c r="R95" i="7"/>
  <c r="T95" i="7" s="1"/>
  <c r="X9" i="7"/>
  <c r="X17" i="7"/>
  <c r="X25" i="7"/>
  <c r="AI25" i="7" s="1"/>
  <c r="O25" i="7" s="1"/>
  <c r="X33" i="7"/>
  <c r="AI33" i="7" s="1"/>
  <c r="O33" i="7" s="1"/>
  <c r="X41" i="7"/>
  <c r="AI41" i="7" s="1"/>
  <c r="O41" i="7" s="1"/>
  <c r="X49" i="7"/>
  <c r="AI49" i="7" s="1"/>
  <c r="O49" i="7" s="1"/>
  <c r="X57" i="7"/>
  <c r="AI57" i="7" s="1"/>
  <c r="O57" i="7" s="1"/>
  <c r="X65" i="7"/>
  <c r="AI65" i="7" s="1"/>
  <c r="O65" i="7" s="1"/>
  <c r="X73" i="7"/>
  <c r="AI73" i="7" s="1"/>
  <c r="O73" i="7" s="1"/>
  <c r="X81" i="7"/>
  <c r="AI81" i="7" s="1"/>
  <c r="O81" i="7" s="1"/>
  <c r="X89" i="7"/>
  <c r="AI89" i="7" s="1"/>
  <c r="O89" i="7" s="1"/>
  <c r="X97" i="7"/>
  <c r="AI97" i="7" s="1"/>
  <c r="O97" i="7" s="1"/>
  <c r="X105" i="7"/>
  <c r="AI105" i="7" s="1"/>
  <c r="O105" i="7" s="1"/>
  <c r="R42" i="7"/>
  <c r="T42" i="7" s="1"/>
  <c r="R66" i="7"/>
  <c r="T66" i="7" s="1"/>
  <c r="K12" i="5"/>
  <c r="M12" i="5" s="1"/>
  <c r="G12" i="5" s="1"/>
  <c r="H316" i="5"/>
  <c r="M316" i="5"/>
  <c r="G316" i="5" s="1"/>
  <c r="H312" i="5"/>
  <c r="M312" i="5"/>
  <c r="G312" i="5" s="1"/>
  <c r="K32" i="5"/>
  <c r="H32" i="5" s="1"/>
  <c r="K45" i="5"/>
  <c r="H45" i="5" s="1"/>
  <c r="K96" i="5"/>
  <c r="H96" i="5" s="1"/>
  <c r="M108" i="5"/>
  <c r="G108" i="5" s="1"/>
  <c r="K319" i="5"/>
  <c r="K325" i="5"/>
  <c r="K327" i="5"/>
  <c r="K333" i="5"/>
  <c r="K335" i="5"/>
  <c r="K341" i="5"/>
  <c r="K343" i="5"/>
  <c r="K354" i="5"/>
  <c r="K363" i="5"/>
  <c r="H363" i="5" s="1"/>
  <c r="K370" i="5"/>
  <c r="K387" i="5"/>
  <c r="K358" i="5"/>
  <c r="M360" i="5"/>
  <c r="G360" i="5" s="1"/>
  <c r="K367" i="5"/>
  <c r="H367" i="5" s="1"/>
  <c r="K374" i="5"/>
  <c r="M376" i="5"/>
  <c r="G376" i="5" s="1"/>
  <c r="K88" i="5"/>
  <c r="H88" i="5" s="1"/>
  <c r="K101" i="5"/>
  <c r="K317" i="5"/>
  <c r="K331" i="5"/>
  <c r="K339" i="5"/>
  <c r="K345" i="5"/>
  <c r="H345" i="5" s="1"/>
  <c r="K349" i="5"/>
  <c r="H349" i="5" s="1"/>
  <c r="K14" i="5"/>
  <c r="M14" i="5" s="1"/>
  <c r="G14" i="5" s="1"/>
  <c r="K18" i="5"/>
  <c r="M18" i="5" s="1"/>
  <c r="G18" i="5" s="1"/>
  <c r="K40" i="5"/>
  <c r="H40" i="5" s="1"/>
  <c r="K53" i="5"/>
  <c r="K352" i="5"/>
  <c r="K361" i="5"/>
  <c r="K368" i="5"/>
  <c r="K377" i="5"/>
  <c r="M377" i="5" s="1"/>
  <c r="G377" i="5" s="1"/>
  <c r="K390" i="5"/>
  <c r="H390" i="5" s="1"/>
  <c r="K467" i="5"/>
  <c r="K93" i="5"/>
  <c r="K103" i="5"/>
  <c r="M311" i="5"/>
  <c r="G311" i="5" s="1"/>
  <c r="K351" i="5"/>
  <c r="K347" i="5"/>
  <c r="K365" i="5"/>
  <c r="M365" i="5" s="1"/>
  <c r="G365" i="5" s="1"/>
  <c r="K61" i="5"/>
  <c r="M61" i="5" s="1"/>
  <c r="G61" i="5" s="1"/>
  <c r="H286" i="5"/>
  <c r="K475" i="5"/>
  <c r="K314" i="5"/>
  <c r="K322" i="5"/>
  <c r="K324" i="5"/>
  <c r="K330" i="5"/>
  <c r="K332" i="5"/>
  <c r="K338" i="5"/>
  <c r="K340" i="5"/>
  <c r="K346" i="5"/>
  <c r="K348" i="5"/>
  <c r="K357" i="5"/>
  <c r="K364" i="5"/>
  <c r="M366" i="5"/>
  <c r="G366" i="5" s="1"/>
  <c r="K373" i="5"/>
  <c r="H373" i="5" s="1"/>
  <c r="K29" i="5"/>
  <c r="H29" i="5" s="1"/>
  <c r="K80" i="5"/>
  <c r="H80" i="5" s="1"/>
  <c r="K37" i="5"/>
  <c r="K321" i="5"/>
  <c r="K323" i="5"/>
  <c r="K329" i="5"/>
  <c r="H329" i="5" s="1"/>
  <c r="K337" i="5"/>
  <c r="H337" i="5" s="1"/>
  <c r="K356" i="5"/>
  <c r="K372" i="5"/>
  <c r="K64" i="5"/>
  <c r="K77" i="5"/>
  <c r="K320" i="5"/>
  <c r="K326" i="5"/>
  <c r="K328" i="5"/>
  <c r="H328" i="5" s="1"/>
  <c r="K334" i="5"/>
  <c r="K336" i="5"/>
  <c r="H336" i="5" s="1"/>
  <c r="K342" i="5"/>
  <c r="K344" i="5"/>
  <c r="K362" i="5"/>
  <c r="K371" i="5"/>
  <c r="K378" i="5"/>
  <c r="K391" i="5"/>
  <c r="H391" i="5" s="1"/>
  <c r="K9" i="4"/>
  <c r="M9" i="4" s="1"/>
  <c r="G9" i="4" s="1"/>
  <c r="K13" i="4"/>
  <c r="M13" i="4" s="1"/>
  <c r="G13" i="4" s="1"/>
  <c r="K17" i="4"/>
  <c r="M17" i="4" s="1"/>
  <c r="G17" i="4" s="1"/>
  <c r="K7" i="4"/>
  <c r="M7" i="4" s="1"/>
  <c r="G7" i="4" s="1"/>
  <c r="K11" i="4"/>
  <c r="M11" i="4" s="1"/>
  <c r="G11" i="4" s="1"/>
  <c r="K15" i="4"/>
  <c r="M15" i="4" s="1"/>
  <c r="G15" i="4" s="1"/>
  <c r="H75" i="4"/>
  <c r="M75" i="4"/>
  <c r="G75" i="4" s="1"/>
  <c r="K68" i="4"/>
  <c r="H68" i="4" s="1"/>
  <c r="K92" i="4"/>
  <c r="H92" i="4" s="1"/>
  <c r="K121" i="4"/>
  <c r="H121" i="4" s="1"/>
  <c r="K129" i="4"/>
  <c r="H129" i="4" s="1"/>
  <c r="K137" i="4"/>
  <c r="H137" i="4" s="1"/>
  <c r="K145" i="4"/>
  <c r="H145" i="4" s="1"/>
  <c r="K153" i="4"/>
  <c r="H153" i="4" s="1"/>
  <c r="K161" i="4"/>
  <c r="H161" i="4" s="1"/>
  <c r="M166" i="4"/>
  <c r="G166" i="4" s="1"/>
  <c r="K174" i="4"/>
  <c r="H174" i="4" s="1"/>
  <c r="K263" i="4"/>
  <c r="K319" i="4"/>
  <c r="H319" i="4" s="1"/>
  <c r="H32" i="4"/>
  <c r="H48" i="4"/>
  <c r="K80" i="4"/>
  <c r="K132" i="4"/>
  <c r="K140" i="4"/>
  <c r="M140" i="4" s="1"/>
  <c r="G140" i="4" s="1"/>
  <c r="K148" i="4"/>
  <c r="H148" i="4" s="1"/>
  <c r="K156" i="4"/>
  <c r="K164" i="4"/>
  <c r="H164" i="4" s="1"/>
  <c r="K169" i="4"/>
  <c r="H169" i="4" s="1"/>
  <c r="K177" i="4"/>
  <c r="H177" i="4" s="1"/>
  <c r="M424" i="4"/>
  <c r="G424" i="4" s="1"/>
  <c r="M440" i="4"/>
  <c r="G440" i="4" s="1"/>
  <c r="K516" i="4"/>
  <c r="M516" i="4" s="1"/>
  <c r="G516" i="4" s="1"/>
  <c r="K524" i="4"/>
  <c r="H524" i="4" s="1"/>
  <c r="H46" i="4"/>
  <c r="K135" i="4"/>
  <c r="H135" i="4" s="1"/>
  <c r="K143" i="4"/>
  <c r="H143" i="4" s="1"/>
  <c r="K151" i="4"/>
  <c r="H151" i="4" s="1"/>
  <c r="K159" i="4"/>
  <c r="H159" i="4" s="1"/>
  <c r="K172" i="4"/>
  <c r="H172" i="4" s="1"/>
  <c r="M422" i="4"/>
  <c r="G422" i="4" s="1"/>
  <c r="M438" i="4"/>
  <c r="G438" i="4" s="1"/>
  <c r="K519" i="4"/>
  <c r="H519" i="4" s="1"/>
  <c r="K175" i="4"/>
  <c r="H175" i="4" s="1"/>
  <c r="M67" i="4"/>
  <c r="G67" i="4" s="1"/>
  <c r="K136" i="4"/>
  <c r="H136" i="4" s="1"/>
  <c r="K144" i="4"/>
  <c r="K152" i="4"/>
  <c r="H152" i="4" s="1"/>
  <c r="K160" i="4"/>
  <c r="K173" i="4"/>
  <c r="H173" i="4" s="1"/>
  <c r="K193" i="4"/>
  <c r="K327" i="4"/>
  <c r="H327" i="4" s="1"/>
  <c r="M331" i="4"/>
  <c r="G331" i="4" s="1"/>
  <c r="M432" i="4"/>
  <c r="G432" i="4" s="1"/>
  <c r="K456" i="4"/>
  <c r="K520" i="4"/>
  <c r="H520" i="4" s="1"/>
  <c r="H38" i="4"/>
  <c r="M54" i="4"/>
  <c r="G54" i="4" s="1"/>
  <c r="K72" i="4"/>
  <c r="K84" i="4"/>
  <c r="K123" i="4"/>
  <c r="H123" i="4" s="1"/>
  <c r="K139" i="4"/>
  <c r="H139" i="4" s="1"/>
  <c r="K147" i="4"/>
  <c r="H147" i="4" s="1"/>
  <c r="K155" i="4"/>
  <c r="H155" i="4" s="1"/>
  <c r="K163" i="4"/>
  <c r="H163" i="4" s="1"/>
  <c r="K168" i="4"/>
  <c r="K176" i="4"/>
  <c r="K323" i="4"/>
  <c r="M430" i="4"/>
  <c r="G430" i="4" s="1"/>
  <c r="M446" i="4"/>
  <c r="G446" i="4" s="1"/>
  <c r="K523" i="4"/>
  <c r="H523" i="4" s="1"/>
  <c r="H37" i="5"/>
  <c r="M37" i="5"/>
  <c r="G37" i="5" s="1"/>
  <c r="H50" i="5"/>
  <c r="M50" i="5"/>
  <c r="G50" i="5" s="1"/>
  <c r="H55" i="5"/>
  <c r="M55" i="5"/>
  <c r="G55" i="5" s="1"/>
  <c r="H68" i="5"/>
  <c r="M68" i="5"/>
  <c r="G68" i="5" s="1"/>
  <c r="H73" i="5"/>
  <c r="M73" i="5"/>
  <c r="G73" i="5" s="1"/>
  <c r="H91" i="5"/>
  <c r="M91" i="5"/>
  <c r="G91" i="5" s="1"/>
  <c r="H101" i="5"/>
  <c r="M101" i="5"/>
  <c r="G101" i="5" s="1"/>
  <c r="M10" i="5"/>
  <c r="G10" i="5" s="1"/>
  <c r="M22" i="5"/>
  <c r="G22" i="5" s="1"/>
  <c r="H35" i="5"/>
  <c r="M35" i="5"/>
  <c r="G35" i="5" s="1"/>
  <c r="M58" i="5"/>
  <c r="G58" i="5" s="1"/>
  <c r="H63" i="5"/>
  <c r="M63" i="5"/>
  <c r="G63" i="5" s="1"/>
  <c r="H76" i="5"/>
  <c r="M76" i="5"/>
  <c r="G76" i="5" s="1"/>
  <c r="H81" i="5"/>
  <c r="M81" i="5"/>
  <c r="G81" i="5" s="1"/>
  <c r="M96" i="5"/>
  <c r="G96" i="5" s="1"/>
  <c r="H99" i="5"/>
  <c r="M99" i="5"/>
  <c r="G99" i="5" s="1"/>
  <c r="H43" i="5"/>
  <c r="M43" i="5"/>
  <c r="G43" i="5" s="1"/>
  <c r="H53" i="5"/>
  <c r="M53" i="5"/>
  <c r="G53" i="5" s="1"/>
  <c r="H66" i="5"/>
  <c r="M66" i="5"/>
  <c r="G66" i="5" s="1"/>
  <c r="H89" i="5"/>
  <c r="M89" i="5"/>
  <c r="G89" i="5" s="1"/>
  <c r="M9" i="5"/>
  <c r="G9" i="5" s="1"/>
  <c r="M20" i="5"/>
  <c r="G20" i="5" s="1"/>
  <c r="H33" i="5"/>
  <c r="M33" i="5"/>
  <c r="G33" i="5" s="1"/>
  <c r="H48" i="5"/>
  <c r="M48" i="5"/>
  <c r="G48" i="5" s="1"/>
  <c r="H51" i="5"/>
  <c r="M51" i="5"/>
  <c r="G51" i="5" s="1"/>
  <c r="H74" i="5"/>
  <c r="M74" i="5"/>
  <c r="G74" i="5" s="1"/>
  <c r="H79" i="5"/>
  <c r="M79" i="5"/>
  <c r="G79" i="5" s="1"/>
  <c r="H92" i="5"/>
  <c r="M92" i="5"/>
  <c r="G92" i="5" s="1"/>
  <c r="H97" i="5"/>
  <c r="M97" i="5"/>
  <c r="G97" i="5" s="1"/>
  <c r="M109" i="5"/>
  <c r="G109" i="5" s="1"/>
  <c r="H109" i="5"/>
  <c r="H84" i="5"/>
  <c r="M84" i="5"/>
  <c r="G84" i="5" s="1"/>
  <c r="H36" i="5"/>
  <c r="M36" i="5"/>
  <c r="G36" i="5" s="1"/>
  <c r="H41" i="5"/>
  <c r="M41" i="5"/>
  <c r="G41" i="5" s="1"/>
  <c r="H59" i="5"/>
  <c r="M59" i="5"/>
  <c r="G59" i="5" s="1"/>
  <c r="H69" i="5"/>
  <c r="M69" i="5"/>
  <c r="G69" i="5" s="1"/>
  <c r="H82" i="5"/>
  <c r="M82" i="5"/>
  <c r="G82" i="5" s="1"/>
  <c r="H87" i="5"/>
  <c r="M87" i="5"/>
  <c r="G87" i="5" s="1"/>
  <c r="H100" i="5"/>
  <c r="M100" i="5"/>
  <c r="G100" i="5" s="1"/>
  <c r="M8" i="5"/>
  <c r="G8" i="5" s="1"/>
  <c r="M26" i="5"/>
  <c r="G26" i="5" s="1"/>
  <c r="H26" i="5"/>
  <c r="H31" i="5"/>
  <c r="M31" i="5"/>
  <c r="G31" i="5" s="1"/>
  <c r="H64" i="5"/>
  <c r="M64" i="5"/>
  <c r="G64" i="5" s="1"/>
  <c r="H67" i="5"/>
  <c r="M67" i="5"/>
  <c r="G67" i="5" s="1"/>
  <c r="H77" i="5"/>
  <c r="M77" i="5"/>
  <c r="G77" i="5" s="1"/>
  <c r="H90" i="5"/>
  <c r="M90" i="5"/>
  <c r="G90" i="5" s="1"/>
  <c r="H95" i="5"/>
  <c r="M95" i="5"/>
  <c r="G95" i="5" s="1"/>
  <c r="M21" i="5"/>
  <c r="G21" i="5" s="1"/>
  <c r="H34" i="5"/>
  <c r="M34" i="5"/>
  <c r="G34" i="5" s="1"/>
  <c r="H39" i="5"/>
  <c r="M39" i="5"/>
  <c r="G39" i="5" s="1"/>
  <c r="H52" i="5"/>
  <c r="M52" i="5"/>
  <c r="G52" i="5" s="1"/>
  <c r="H57" i="5"/>
  <c r="M57" i="5"/>
  <c r="G57" i="5" s="1"/>
  <c r="M72" i="5"/>
  <c r="G72" i="5" s="1"/>
  <c r="H75" i="5"/>
  <c r="M75" i="5"/>
  <c r="G75" i="5" s="1"/>
  <c r="H85" i="5"/>
  <c r="M85" i="5"/>
  <c r="G85" i="5" s="1"/>
  <c r="M15" i="5"/>
  <c r="G15" i="5" s="1"/>
  <c r="H42" i="5"/>
  <c r="M42" i="5"/>
  <c r="G42" i="5" s="1"/>
  <c r="H47" i="5"/>
  <c r="M47" i="5"/>
  <c r="G47" i="5" s="1"/>
  <c r="H60" i="5"/>
  <c r="M60" i="5"/>
  <c r="G60" i="5" s="1"/>
  <c r="H65" i="5"/>
  <c r="M65" i="5"/>
  <c r="G65" i="5" s="1"/>
  <c r="M80" i="5"/>
  <c r="G80" i="5" s="1"/>
  <c r="H83" i="5"/>
  <c r="M83" i="5"/>
  <c r="G83" i="5" s="1"/>
  <c r="H93" i="5"/>
  <c r="M93" i="5"/>
  <c r="G93" i="5" s="1"/>
  <c r="H103" i="5"/>
  <c r="M103" i="5"/>
  <c r="G103" i="5" s="1"/>
  <c r="M30" i="5"/>
  <c r="G30" i="5" s="1"/>
  <c r="M38" i="5"/>
  <c r="G38" i="5" s="1"/>
  <c r="M54" i="5"/>
  <c r="G54" i="5" s="1"/>
  <c r="M62" i="5"/>
  <c r="G62" i="5" s="1"/>
  <c r="M70" i="5"/>
  <c r="G70" i="5" s="1"/>
  <c r="M78" i="5"/>
  <c r="G78" i="5" s="1"/>
  <c r="M102" i="5"/>
  <c r="G102" i="5" s="1"/>
  <c r="H121" i="5"/>
  <c r="M121" i="5"/>
  <c r="G121" i="5" s="1"/>
  <c r="H129" i="5"/>
  <c r="M129" i="5"/>
  <c r="G129" i="5" s="1"/>
  <c r="H137" i="5"/>
  <c r="M137" i="5"/>
  <c r="G137" i="5" s="1"/>
  <c r="H145" i="5"/>
  <c r="M145" i="5"/>
  <c r="G145" i="5" s="1"/>
  <c r="H153" i="5"/>
  <c r="M153" i="5"/>
  <c r="G153" i="5" s="1"/>
  <c r="H161" i="5"/>
  <c r="M161" i="5"/>
  <c r="G161" i="5" s="1"/>
  <c r="H169" i="5"/>
  <c r="M169" i="5"/>
  <c r="G169" i="5" s="1"/>
  <c r="H387" i="5"/>
  <c r="M387" i="5"/>
  <c r="G387" i="5" s="1"/>
  <c r="K104" i="5"/>
  <c r="H116" i="5"/>
  <c r="M116" i="5"/>
  <c r="G116" i="5" s="1"/>
  <c r="H124" i="5"/>
  <c r="M124" i="5"/>
  <c r="G124" i="5" s="1"/>
  <c r="H132" i="5"/>
  <c r="M132" i="5"/>
  <c r="G132" i="5" s="1"/>
  <c r="H140" i="5"/>
  <c r="M140" i="5"/>
  <c r="G140" i="5" s="1"/>
  <c r="H148" i="5"/>
  <c r="M148" i="5"/>
  <c r="G148" i="5" s="1"/>
  <c r="H156" i="5"/>
  <c r="M156" i="5"/>
  <c r="G156" i="5" s="1"/>
  <c r="H164" i="5"/>
  <c r="M164" i="5"/>
  <c r="G164" i="5" s="1"/>
  <c r="H172" i="5"/>
  <c r="M172" i="5"/>
  <c r="G172" i="5" s="1"/>
  <c r="H188" i="5"/>
  <c r="M188" i="5"/>
  <c r="G188" i="5" s="1"/>
  <c r="H196" i="5"/>
  <c r="M196" i="5"/>
  <c r="G196" i="5" s="1"/>
  <c r="H204" i="5"/>
  <c r="M204" i="5"/>
  <c r="G204" i="5" s="1"/>
  <c r="H212" i="5"/>
  <c r="M212" i="5"/>
  <c r="G212" i="5" s="1"/>
  <c r="H220" i="5"/>
  <c r="M220" i="5"/>
  <c r="G220" i="5" s="1"/>
  <c r="H228" i="5"/>
  <c r="M228" i="5"/>
  <c r="G228" i="5" s="1"/>
  <c r="H236" i="5"/>
  <c r="M236" i="5"/>
  <c r="G236" i="5" s="1"/>
  <c r="H244" i="5"/>
  <c r="M244" i="5"/>
  <c r="G244" i="5" s="1"/>
  <c r="H252" i="5"/>
  <c r="M252" i="5"/>
  <c r="G252" i="5" s="1"/>
  <c r="H361" i="5"/>
  <c r="M361" i="5"/>
  <c r="G361" i="5" s="1"/>
  <c r="H377" i="5"/>
  <c r="H119" i="5"/>
  <c r="H151" i="5"/>
  <c r="M151" i="5"/>
  <c r="G151" i="5" s="1"/>
  <c r="H275" i="5"/>
  <c r="M275" i="5"/>
  <c r="G275" i="5" s="1"/>
  <c r="K106" i="5"/>
  <c r="K114" i="5"/>
  <c r="H122" i="5"/>
  <c r="M122" i="5"/>
  <c r="G122" i="5" s="1"/>
  <c r="H130" i="5"/>
  <c r="H138" i="5"/>
  <c r="M138" i="5"/>
  <c r="G138" i="5" s="1"/>
  <c r="H146" i="5"/>
  <c r="M146" i="5"/>
  <c r="G146" i="5" s="1"/>
  <c r="H154" i="5"/>
  <c r="M154" i="5"/>
  <c r="G154" i="5" s="1"/>
  <c r="H162" i="5"/>
  <c r="M162" i="5"/>
  <c r="G162" i="5" s="1"/>
  <c r="H186" i="5"/>
  <c r="M186" i="5"/>
  <c r="G186" i="5" s="1"/>
  <c r="H194" i="5"/>
  <c r="H202" i="5"/>
  <c r="M202" i="5"/>
  <c r="G202" i="5" s="1"/>
  <c r="H210" i="5"/>
  <c r="M210" i="5"/>
  <c r="G210" i="5" s="1"/>
  <c r="H218" i="5"/>
  <c r="M218" i="5"/>
  <c r="G218" i="5" s="1"/>
  <c r="H226" i="5"/>
  <c r="M226" i="5"/>
  <c r="G226" i="5" s="1"/>
  <c r="H250" i="5"/>
  <c r="M250" i="5"/>
  <c r="G250" i="5" s="1"/>
  <c r="H258" i="5"/>
  <c r="H117" i="5"/>
  <c r="M117" i="5"/>
  <c r="G117" i="5" s="1"/>
  <c r="H125" i="5"/>
  <c r="M125" i="5"/>
  <c r="G125" i="5" s="1"/>
  <c r="H133" i="5"/>
  <c r="M133" i="5"/>
  <c r="G133" i="5" s="1"/>
  <c r="H141" i="5"/>
  <c r="M141" i="5"/>
  <c r="G141" i="5" s="1"/>
  <c r="H149" i="5"/>
  <c r="M149" i="5"/>
  <c r="G149" i="5" s="1"/>
  <c r="H165" i="5"/>
  <c r="M165" i="5"/>
  <c r="G165" i="5" s="1"/>
  <c r="M290" i="5"/>
  <c r="G290" i="5" s="1"/>
  <c r="H290" i="5"/>
  <c r="H111" i="5"/>
  <c r="M111" i="5"/>
  <c r="G111" i="5" s="1"/>
  <c r="H304" i="5"/>
  <c r="M304" i="5"/>
  <c r="G304" i="5" s="1"/>
  <c r="H112" i="5"/>
  <c r="M112" i="5"/>
  <c r="G112" i="5" s="1"/>
  <c r="H120" i="5"/>
  <c r="M120" i="5"/>
  <c r="G120" i="5" s="1"/>
  <c r="H128" i="5"/>
  <c r="M128" i="5"/>
  <c r="G128" i="5" s="1"/>
  <c r="H136" i="5"/>
  <c r="M136" i="5"/>
  <c r="G136" i="5" s="1"/>
  <c r="H144" i="5"/>
  <c r="M144" i="5"/>
  <c r="G144" i="5" s="1"/>
  <c r="H152" i="5"/>
  <c r="M152" i="5"/>
  <c r="G152" i="5" s="1"/>
  <c r="H160" i="5"/>
  <c r="M160" i="5"/>
  <c r="G160" i="5" s="1"/>
  <c r="H168" i="5"/>
  <c r="M168" i="5"/>
  <c r="G168" i="5" s="1"/>
  <c r="H176" i="5"/>
  <c r="M176" i="5"/>
  <c r="G176" i="5" s="1"/>
  <c r="H184" i="5"/>
  <c r="M184" i="5"/>
  <c r="G184" i="5" s="1"/>
  <c r="H192" i="5"/>
  <c r="M192" i="5"/>
  <c r="G192" i="5" s="1"/>
  <c r="H200" i="5"/>
  <c r="M200" i="5"/>
  <c r="G200" i="5" s="1"/>
  <c r="H208" i="5"/>
  <c r="M208" i="5"/>
  <c r="G208" i="5" s="1"/>
  <c r="H216" i="5"/>
  <c r="M216" i="5"/>
  <c r="G216" i="5" s="1"/>
  <c r="H224" i="5"/>
  <c r="M224" i="5"/>
  <c r="G224" i="5" s="1"/>
  <c r="H232" i="5"/>
  <c r="M232" i="5"/>
  <c r="G232" i="5" s="1"/>
  <c r="H240" i="5"/>
  <c r="M240" i="5"/>
  <c r="G240" i="5" s="1"/>
  <c r="H248" i="5"/>
  <c r="M248" i="5"/>
  <c r="G248" i="5" s="1"/>
  <c r="H256" i="5"/>
  <c r="M256" i="5"/>
  <c r="G256" i="5" s="1"/>
  <c r="H118" i="5"/>
  <c r="M118" i="5"/>
  <c r="G118" i="5" s="1"/>
  <c r="M107" i="5"/>
  <c r="G107" i="5" s="1"/>
  <c r="H135" i="5"/>
  <c r="M135" i="5"/>
  <c r="G135" i="5" s="1"/>
  <c r="H159" i="5"/>
  <c r="M159" i="5"/>
  <c r="G159" i="5" s="1"/>
  <c r="H167" i="5"/>
  <c r="M167" i="5"/>
  <c r="G167" i="5" s="1"/>
  <c r="K105" i="5"/>
  <c r="H115" i="5"/>
  <c r="M115" i="5"/>
  <c r="G115" i="5" s="1"/>
  <c r="H123" i="5"/>
  <c r="M123" i="5"/>
  <c r="G123" i="5" s="1"/>
  <c r="H131" i="5"/>
  <c r="M131" i="5"/>
  <c r="G131" i="5" s="1"/>
  <c r="H139" i="5"/>
  <c r="M139" i="5"/>
  <c r="G139" i="5" s="1"/>
  <c r="H147" i="5"/>
  <c r="M147" i="5"/>
  <c r="G147" i="5" s="1"/>
  <c r="H163" i="5"/>
  <c r="M163" i="5"/>
  <c r="G163" i="5" s="1"/>
  <c r="H271" i="5"/>
  <c r="M271" i="5"/>
  <c r="G271" i="5" s="1"/>
  <c r="H126" i="5"/>
  <c r="M126" i="5"/>
  <c r="G126" i="5" s="1"/>
  <c r="H134" i="5"/>
  <c r="M134" i="5"/>
  <c r="G134" i="5" s="1"/>
  <c r="H142" i="5"/>
  <c r="M142" i="5"/>
  <c r="G142" i="5" s="1"/>
  <c r="M158" i="5"/>
  <c r="G158" i="5" s="1"/>
  <c r="H166" i="5"/>
  <c r="M166" i="5"/>
  <c r="G166" i="5" s="1"/>
  <c r="H182" i="5"/>
  <c r="M182" i="5"/>
  <c r="G182" i="5" s="1"/>
  <c r="H190" i="5"/>
  <c r="M190" i="5"/>
  <c r="G190" i="5" s="1"/>
  <c r="H198" i="5"/>
  <c r="M198" i="5"/>
  <c r="G198" i="5" s="1"/>
  <c r="H206" i="5"/>
  <c r="M206" i="5"/>
  <c r="G206" i="5" s="1"/>
  <c r="H230" i="5"/>
  <c r="M230" i="5"/>
  <c r="G230" i="5" s="1"/>
  <c r="H246" i="5"/>
  <c r="M246" i="5"/>
  <c r="G246" i="5" s="1"/>
  <c r="H254" i="5"/>
  <c r="M254" i="5"/>
  <c r="G254" i="5" s="1"/>
  <c r="K302" i="5"/>
  <c r="K259" i="5"/>
  <c r="M282" i="5"/>
  <c r="G282" i="5" s="1"/>
  <c r="H282" i="5"/>
  <c r="H171" i="5"/>
  <c r="M171" i="5"/>
  <c r="G171" i="5" s="1"/>
  <c r="H173" i="5"/>
  <c r="M173" i="5"/>
  <c r="G173" i="5" s="1"/>
  <c r="H175" i="5"/>
  <c r="M175" i="5"/>
  <c r="G175" i="5" s="1"/>
  <c r="M177" i="5"/>
  <c r="G177" i="5" s="1"/>
  <c r="H179" i="5"/>
  <c r="M179" i="5"/>
  <c r="G179" i="5" s="1"/>
  <c r="H185" i="5"/>
  <c r="M185" i="5"/>
  <c r="G185" i="5" s="1"/>
  <c r="H187" i="5"/>
  <c r="M187" i="5"/>
  <c r="G187" i="5" s="1"/>
  <c r="H189" i="5"/>
  <c r="M189" i="5"/>
  <c r="G189" i="5" s="1"/>
  <c r="H193" i="5"/>
  <c r="M193" i="5"/>
  <c r="G193" i="5" s="1"/>
  <c r="H195" i="5"/>
  <c r="M195" i="5"/>
  <c r="G195" i="5" s="1"/>
  <c r="H197" i="5"/>
  <c r="M197" i="5"/>
  <c r="G197" i="5" s="1"/>
  <c r="H199" i="5"/>
  <c r="M199" i="5"/>
  <c r="G199" i="5" s="1"/>
  <c r="H201" i="5"/>
  <c r="M201" i="5"/>
  <c r="G201" i="5" s="1"/>
  <c r="H203" i="5"/>
  <c r="M203" i="5"/>
  <c r="G203" i="5" s="1"/>
  <c r="H205" i="5"/>
  <c r="M205" i="5"/>
  <c r="G205" i="5" s="1"/>
  <c r="H209" i="5"/>
  <c r="M209" i="5"/>
  <c r="G209" i="5" s="1"/>
  <c r="H211" i="5"/>
  <c r="M211" i="5"/>
  <c r="G211" i="5" s="1"/>
  <c r="H213" i="5"/>
  <c r="M213" i="5"/>
  <c r="G213" i="5" s="1"/>
  <c r="H215" i="5"/>
  <c r="M215" i="5"/>
  <c r="G215" i="5" s="1"/>
  <c r="H217" i="5"/>
  <c r="M217" i="5"/>
  <c r="G217" i="5" s="1"/>
  <c r="M221" i="5"/>
  <c r="G221" i="5" s="1"/>
  <c r="H223" i="5"/>
  <c r="M223" i="5"/>
  <c r="G223" i="5" s="1"/>
  <c r="H225" i="5"/>
  <c r="M225" i="5"/>
  <c r="G225" i="5" s="1"/>
  <c r="H227" i="5"/>
  <c r="M227" i="5"/>
  <c r="G227" i="5" s="1"/>
  <c r="H229" i="5"/>
  <c r="M229" i="5"/>
  <c r="G229" i="5" s="1"/>
  <c r="H231" i="5"/>
  <c r="M231" i="5"/>
  <c r="G231" i="5" s="1"/>
  <c r="H233" i="5"/>
  <c r="M233" i="5"/>
  <c r="G233" i="5" s="1"/>
  <c r="H235" i="5"/>
  <c r="M235" i="5"/>
  <c r="G235" i="5" s="1"/>
  <c r="H237" i="5"/>
  <c r="M237" i="5"/>
  <c r="G237" i="5" s="1"/>
  <c r="H239" i="5"/>
  <c r="M239" i="5"/>
  <c r="G239" i="5" s="1"/>
  <c r="H243" i="5"/>
  <c r="M243" i="5"/>
  <c r="G243" i="5" s="1"/>
  <c r="H247" i="5"/>
  <c r="M247" i="5"/>
  <c r="G247" i="5" s="1"/>
  <c r="H249" i="5"/>
  <c r="M249" i="5"/>
  <c r="G249" i="5" s="1"/>
  <c r="H251" i="5"/>
  <c r="M251" i="5"/>
  <c r="G251" i="5" s="1"/>
  <c r="H253" i="5"/>
  <c r="M253" i="5"/>
  <c r="G253" i="5" s="1"/>
  <c r="M255" i="5"/>
  <c r="G255" i="5" s="1"/>
  <c r="H257" i="5"/>
  <c r="M257" i="5"/>
  <c r="G257" i="5" s="1"/>
  <c r="M293" i="5"/>
  <c r="G293" i="5" s="1"/>
  <c r="H293" i="5"/>
  <c r="H300" i="5"/>
  <c r="M300" i="5"/>
  <c r="G300" i="5" s="1"/>
  <c r="K263" i="5"/>
  <c r="K285" i="5"/>
  <c r="H306" i="5"/>
  <c r="M306" i="5"/>
  <c r="G306" i="5" s="1"/>
  <c r="H308" i="5"/>
  <c r="M308" i="5"/>
  <c r="G308" i="5" s="1"/>
  <c r="K267" i="5"/>
  <c r="K279" i="5"/>
  <c r="H314" i="5"/>
  <c r="M314" i="5"/>
  <c r="G314" i="5" s="1"/>
  <c r="H359" i="5"/>
  <c r="M359" i="5"/>
  <c r="G359" i="5" s="1"/>
  <c r="H375" i="5"/>
  <c r="M375" i="5"/>
  <c r="G375" i="5" s="1"/>
  <c r="H357" i="5"/>
  <c r="M357" i="5"/>
  <c r="G357" i="5" s="1"/>
  <c r="H383" i="5"/>
  <c r="M383" i="5"/>
  <c r="G383" i="5" s="1"/>
  <c r="H480" i="5"/>
  <c r="M480" i="5"/>
  <c r="G480" i="5" s="1"/>
  <c r="M262" i="5"/>
  <c r="G262" i="5" s="1"/>
  <c r="M266" i="5"/>
  <c r="G266" i="5" s="1"/>
  <c r="M270" i="5"/>
  <c r="G270" i="5" s="1"/>
  <c r="K273" i="5"/>
  <c r="M274" i="5"/>
  <c r="G274" i="5" s="1"/>
  <c r="K277" i="5"/>
  <c r="M278" i="5"/>
  <c r="G278" i="5" s="1"/>
  <c r="K281" i="5"/>
  <c r="K289" i="5"/>
  <c r="H295" i="5"/>
  <c r="H299" i="5"/>
  <c r="M299" i="5"/>
  <c r="G299" i="5" s="1"/>
  <c r="H301" i="5"/>
  <c r="M301" i="5"/>
  <c r="G301" i="5" s="1"/>
  <c r="K305" i="5"/>
  <c r="H318" i="5"/>
  <c r="M318" i="5"/>
  <c r="G318" i="5" s="1"/>
  <c r="H320" i="5"/>
  <c r="M320" i="5"/>
  <c r="G320" i="5" s="1"/>
  <c r="H344" i="5"/>
  <c r="M344" i="5"/>
  <c r="G344" i="5" s="1"/>
  <c r="H355" i="5"/>
  <c r="M355" i="5"/>
  <c r="G355" i="5" s="1"/>
  <c r="H371" i="5"/>
  <c r="M371" i="5"/>
  <c r="G371" i="5" s="1"/>
  <c r="H284" i="5"/>
  <c r="H292" i="5"/>
  <c r="H310" i="5"/>
  <c r="M310" i="5"/>
  <c r="G310" i="5" s="1"/>
  <c r="H313" i="5"/>
  <c r="M313" i="5"/>
  <c r="G313" i="5" s="1"/>
  <c r="H353" i="5"/>
  <c r="M353" i="5"/>
  <c r="G353" i="5" s="1"/>
  <c r="H369" i="5"/>
  <c r="M369" i="5"/>
  <c r="G369" i="5" s="1"/>
  <c r="H381" i="5"/>
  <c r="M381" i="5"/>
  <c r="G381" i="5" s="1"/>
  <c r="H497" i="5"/>
  <c r="M497" i="5"/>
  <c r="G497" i="5" s="1"/>
  <c r="H504" i="5"/>
  <c r="K260" i="5"/>
  <c r="K264" i="5"/>
  <c r="K268" i="5"/>
  <c r="K272" i="5"/>
  <c r="K276" i="5"/>
  <c r="K280" i="5"/>
  <c r="K283" i="5"/>
  <c r="K291" i="5"/>
  <c r="H351" i="5"/>
  <c r="M351" i="5"/>
  <c r="G351" i="5" s="1"/>
  <c r="K288" i="5"/>
  <c r="K296" i="5"/>
  <c r="H307" i="5"/>
  <c r="M307" i="5"/>
  <c r="G307" i="5" s="1"/>
  <c r="K309" i="5"/>
  <c r="H321" i="5"/>
  <c r="M321" i="5"/>
  <c r="G321" i="5" s="1"/>
  <c r="H379" i="5"/>
  <c r="M379" i="5"/>
  <c r="G379" i="5" s="1"/>
  <c r="H392" i="5"/>
  <c r="M392" i="5"/>
  <c r="G392" i="5" s="1"/>
  <c r="H400" i="5"/>
  <c r="M400" i="5"/>
  <c r="G400" i="5" s="1"/>
  <c r="H408" i="5"/>
  <c r="M408" i="5"/>
  <c r="G408" i="5" s="1"/>
  <c r="H416" i="5"/>
  <c r="M416" i="5"/>
  <c r="G416" i="5" s="1"/>
  <c r="H424" i="5"/>
  <c r="M424" i="5"/>
  <c r="G424" i="5" s="1"/>
  <c r="H432" i="5"/>
  <c r="M432" i="5"/>
  <c r="G432" i="5" s="1"/>
  <c r="H440" i="5"/>
  <c r="M440" i="5"/>
  <c r="G440" i="5" s="1"/>
  <c r="H448" i="5"/>
  <c r="M448" i="5"/>
  <c r="G448" i="5" s="1"/>
  <c r="H456" i="5"/>
  <c r="M456" i="5"/>
  <c r="G456" i="5" s="1"/>
  <c r="H474" i="5"/>
  <c r="M474" i="5"/>
  <c r="G474" i="5" s="1"/>
  <c r="H388" i="5"/>
  <c r="M388" i="5"/>
  <c r="G388" i="5" s="1"/>
  <c r="H398" i="5"/>
  <c r="M398" i="5"/>
  <c r="G398" i="5" s="1"/>
  <c r="H406" i="5"/>
  <c r="M406" i="5"/>
  <c r="G406" i="5" s="1"/>
  <c r="H414" i="5"/>
  <c r="M414" i="5"/>
  <c r="G414" i="5" s="1"/>
  <c r="H422" i="5"/>
  <c r="M422" i="5"/>
  <c r="G422" i="5" s="1"/>
  <c r="H430" i="5"/>
  <c r="M430" i="5"/>
  <c r="G430" i="5" s="1"/>
  <c r="H438" i="5"/>
  <c r="M438" i="5"/>
  <c r="G438" i="5" s="1"/>
  <c r="H446" i="5"/>
  <c r="M446" i="5"/>
  <c r="G446" i="5" s="1"/>
  <c r="H454" i="5"/>
  <c r="M454" i="5"/>
  <c r="G454" i="5" s="1"/>
  <c r="H462" i="5"/>
  <c r="M462" i="5"/>
  <c r="G462" i="5" s="1"/>
  <c r="H472" i="5"/>
  <c r="M472" i="5"/>
  <c r="G472" i="5" s="1"/>
  <c r="H588" i="5"/>
  <c r="M588" i="5"/>
  <c r="G588" i="5" s="1"/>
  <c r="H604" i="5"/>
  <c r="M604" i="5"/>
  <c r="G604" i="5" s="1"/>
  <c r="H393" i="5"/>
  <c r="M393" i="5"/>
  <c r="G393" i="5" s="1"/>
  <c r="H467" i="5"/>
  <c r="M467" i="5"/>
  <c r="G467" i="5" s="1"/>
  <c r="H486" i="5"/>
  <c r="M486" i="5"/>
  <c r="G486" i="5" s="1"/>
  <c r="H500" i="5"/>
  <c r="M500" i="5"/>
  <c r="G500" i="5" s="1"/>
  <c r="H384" i="5"/>
  <c r="M384" i="5"/>
  <c r="G384" i="5" s="1"/>
  <c r="H396" i="5"/>
  <c r="M396" i="5"/>
  <c r="G396" i="5" s="1"/>
  <c r="H412" i="5"/>
  <c r="M412" i="5"/>
  <c r="G412" i="5" s="1"/>
  <c r="H428" i="5"/>
  <c r="M428" i="5"/>
  <c r="G428" i="5" s="1"/>
  <c r="H436" i="5"/>
  <c r="M436" i="5"/>
  <c r="G436" i="5" s="1"/>
  <c r="H444" i="5"/>
  <c r="M444" i="5"/>
  <c r="G444" i="5" s="1"/>
  <c r="H452" i="5"/>
  <c r="M452" i="5"/>
  <c r="G452" i="5" s="1"/>
  <c r="H460" i="5"/>
  <c r="M460" i="5"/>
  <c r="G460" i="5" s="1"/>
  <c r="H386" i="5"/>
  <c r="M386" i="5"/>
  <c r="G386" i="5" s="1"/>
  <c r="H489" i="5"/>
  <c r="M489" i="5"/>
  <c r="G489" i="5" s="1"/>
  <c r="M380" i="5"/>
  <c r="G380" i="5" s="1"/>
  <c r="M382" i="5"/>
  <c r="G382" i="5" s="1"/>
  <c r="H389" i="5"/>
  <c r="M389" i="5"/>
  <c r="G389" i="5" s="1"/>
  <c r="M391" i="5"/>
  <c r="G391" i="5" s="1"/>
  <c r="H402" i="5"/>
  <c r="H410" i="5"/>
  <c r="M410" i="5"/>
  <c r="G410" i="5" s="1"/>
  <c r="H418" i="5"/>
  <c r="M418" i="5"/>
  <c r="G418" i="5" s="1"/>
  <c r="M426" i="5"/>
  <c r="G426" i="5" s="1"/>
  <c r="H434" i="5"/>
  <c r="M434" i="5"/>
  <c r="G434" i="5" s="1"/>
  <c r="H442" i="5"/>
  <c r="M442" i="5"/>
  <c r="G442" i="5" s="1"/>
  <c r="H450" i="5"/>
  <c r="M450" i="5"/>
  <c r="G450" i="5" s="1"/>
  <c r="H476" i="5"/>
  <c r="M476" i="5"/>
  <c r="G476" i="5" s="1"/>
  <c r="H496" i="5"/>
  <c r="M496" i="5"/>
  <c r="G496" i="5" s="1"/>
  <c r="H524" i="5"/>
  <c r="M524" i="5"/>
  <c r="G524" i="5" s="1"/>
  <c r="H540" i="5"/>
  <c r="M540" i="5"/>
  <c r="G540" i="5" s="1"/>
  <c r="H394" i="5"/>
  <c r="M394" i="5"/>
  <c r="G394" i="5" s="1"/>
  <c r="H471" i="5"/>
  <c r="M471" i="5"/>
  <c r="G471" i="5" s="1"/>
  <c r="H478" i="5"/>
  <c r="M478" i="5"/>
  <c r="G478" i="5" s="1"/>
  <c r="H464" i="5"/>
  <c r="M464" i="5"/>
  <c r="G464" i="5" s="1"/>
  <c r="M469" i="5"/>
  <c r="G469" i="5" s="1"/>
  <c r="H495" i="5"/>
  <c r="M495" i="5"/>
  <c r="G495" i="5" s="1"/>
  <c r="M506" i="5"/>
  <c r="G506" i="5" s="1"/>
  <c r="H511" i="5"/>
  <c r="M511" i="5"/>
  <c r="G511" i="5" s="1"/>
  <c r="H537" i="5"/>
  <c r="M537" i="5"/>
  <c r="G537" i="5" s="1"/>
  <c r="H601" i="5"/>
  <c r="M601" i="5"/>
  <c r="G601" i="5" s="1"/>
  <c r="H465" i="5"/>
  <c r="M465" i="5"/>
  <c r="G465" i="5" s="1"/>
  <c r="M509" i="5"/>
  <c r="G509" i="5" s="1"/>
  <c r="H517" i="5"/>
  <c r="M517" i="5"/>
  <c r="G517" i="5" s="1"/>
  <c r="H553" i="5"/>
  <c r="M553" i="5"/>
  <c r="G553" i="5" s="1"/>
  <c r="H395" i="5"/>
  <c r="M395" i="5"/>
  <c r="G395" i="5" s="1"/>
  <c r="H397" i="5"/>
  <c r="M397" i="5"/>
  <c r="G397" i="5" s="1"/>
  <c r="H399" i="5"/>
  <c r="M399" i="5"/>
  <c r="G399" i="5" s="1"/>
  <c r="H401" i="5"/>
  <c r="M401" i="5"/>
  <c r="G401" i="5" s="1"/>
  <c r="H405" i="5"/>
  <c r="M405" i="5"/>
  <c r="G405" i="5" s="1"/>
  <c r="H407" i="5"/>
  <c r="M407" i="5"/>
  <c r="G407" i="5" s="1"/>
  <c r="H409" i="5"/>
  <c r="M409" i="5"/>
  <c r="G409" i="5" s="1"/>
  <c r="H413" i="5"/>
  <c r="M413" i="5"/>
  <c r="G413" i="5" s="1"/>
  <c r="M415" i="5"/>
  <c r="G415" i="5" s="1"/>
  <c r="H417" i="5"/>
  <c r="M417" i="5"/>
  <c r="G417" i="5" s="1"/>
  <c r="H419" i="5"/>
  <c r="M419" i="5"/>
  <c r="G419" i="5" s="1"/>
  <c r="H421" i="5"/>
  <c r="M421" i="5"/>
  <c r="G421" i="5" s="1"/>
  <c r="H423" i="5"/>
  <c r="M423" i="5"/>
  <c r="G423" i="5" s="1"/>
  <c r="H429" i="5"/>
  <c r="M429" i="5"/>
  <c r="G429" i="5" s="1"/>
  <c r="H435" i="5"/>
  <c r="M435" i="5"/>
  <c r="G435" i="5" s="1"/>
  <c r="H437" i="5"/>
  <c r="M437" i="5"/>
  <c r="G437" i="5" s="1"/>
  <c r="H439" i="5"/>
  <c r="M439" i="5"/>
  <c r="G439" i="5" s="1"/>
  <c r="H441" i="5"/>
  <c r="M441" i="5"/>
  <c r="G441" i="5" s="1"/>
  <c r="H443" i="5"/>
  <c r="M443" i="5"/>
  <c r="G443" i="5" s="1"/>
  <c r="H445" i="5"/>
  <c r="M445" i="5"/>
  <c r="G445" i="5" s="1"/>
  <c r="H447" i="5"/>
  <c r="M447" i="5"/>
  <c r="G447" i="5" s="1"/>
  <c r="H449" i="5"/>
  <c r="M449" i="5"/>
  <c r="G449" i="5" s="1"/>
  <c r="H451" i="5"/>
  <c r="M451" i="5"/>
  <c r="G451" i="5" s="1"/>
  <c r="H453" i="5"/>
  <c r="M453" i="5"/>
  <c r="G453" i="5" s="1"/>
  <c r="H455" i="5"/>
  <c r="M455" i="5"/>
  <c r="G455" i="5" s="1"/>
  <c r="H457" i="5"/>
  <c r="M457" i="5"/>
  <c r="G457" i="5" s="1"/>
  <c r="H459" i="5"/>
  <c r="M459" i="5"/>
  <c r="G459" i="5" s="1"/>
  <c r="H461" i="5"/>
  <c r="M461" i="5"/>
  <c r="G461" i="5" s="1"/>
  <c r="H463" i="5"/>
  <c r="M463" i="5"/>
  <c r="G463" i="5" s="1"/>
  <c r="M481" i="5"/>
  <c r="G481" i="5" s="1"/>
  <c r="H492" i="5"/>
  <c r="M492" i="5"/>
  <c r="G492" i="5" s="1"/>
  <c r="H502" i="5"/>
  <c r="M502" i="5"/>
  <c r="G502" i="5" s="1"/>
  <c r="H556" i="5"/>
  <c r="M556" i="5"/>
  <c r="G556" i="5" s="1"/>
  <c r="H470" i="5"/>
  <c r="M470" i="5"/>
  <c r="G470" i="5" s="1"/>
  <c r="H479" i="5"/>
  <c r="M479" i="5"/>
  <c r="G479" i="5" s="1"/>
  <c r="H490" i="5"/>
  <c r="M490" i="5"/>
  <c r="G490" i="5" s="1"/>
  <c r="H515" i="5"/>
  <c r="M515" i="5"/>
  <c r="G515" i="5" s="1"/>
  <c r="H569" i="5"/>
  <c r="M569" i="5"/>
  <c r="G569" i="5" s="1"/>
  <c r="H475" i="5"/>
  <c r="M475" i="5"/>
  <c r="G475" i="5" s="1"/>
  <c r="H484" i="5"/>
  <c r="M484" i="5"/>
  <c r="G484" i="5" s="1"/>
  <c r="H494" i="5"/>
  <c r="M494" i="5"/>
  <c r="G494" i="5" s="1"/>
  <c r="H505" i="5"/>
  <c r="M505" i="5"/>
  <c r="G505" i="5" s="1"/>
  <c r="H572" i="5"/>
  <c r="M572" i="5"/>
  <c r="G572" i="5" s="1"/>
  <c r="H482" i="5"/>
  <c r="M482" i="5"/>
  <c r="G482" i="5" s="1"/>
  <c r="H513" i="5"/>
  <c r="M513" i="5"/>
  <c r="G513" i="5" s="1"/>
  <c r="H521" i="5"/>
  <c r="M521" i="5"/>
  <c r="G521" i="5" s="1"/>
  <c r="H585" i="5"/>
  <c r="M585" i="5"/>
  <c r="G585" i="5" s="1"/>
  <c r="H483" i="5"/>
  <c r="M483" i="5"/>
  <c r="G483" i="5" s="1"/>
  <c r="H491" i="5"/>
  <c r="M491" i="5"/>
  <c r="G491" i="5" s="1"/>
  <c r="H499" i="5"/>
  <c r="M499" i="5"/>
  <c r="G499" i="5" s="1"/>
  <c r="M507" i="5"/>
  <c r="G507" i="5" s="1"/>
  <c r="H477" i="5"/>
  <c r="M477" i="5"/>
  <c r="G477" i="5" s="1"/>
  <c r="H485" i="5"/>
  <c r="M485" i="5"/>
  <c r="G485" i="5" s="1"/>
  <c r="H493" i="5"/>
  <c r="M493" i="5"/>
  <c r="G493" i="5" s="1"/>
  <c r="H501" i="5"/>
  <c r="M501" i="5"/>
  <c r="G501" i="5" s="1"/>
  <c r="H508" i="5"/>
  <c r="M508" i="5"/>
  <c r="G508" i="5" s="1"/>
  <c r="H510" i="5"/>
  <c r="M510" i="5"/>
  <c r="G510" i="5" s="1"/>
  <c r="H512" i="5"/>
  <c r="M512" i="5"/>
  <c r="G512" i="5" s="1"/>
  <c r="H514" i="5"/>
  <c r="M514" i="5"/>
  <c r="G514" i="5" s="1"/>
  <c r="H516" i="5"/>
  <c r="M516" i="5"/>
  <c r="G516" i="5" s="1"/>
  <c r="H518" i="5"/>
  <c r="M518" i="5"/>
  <c r="G518" i="5" s="1"/>
  <c r="H520" i="5"/>
  <c r="M520" i="5"/>
  <c r="G520" i="5" s="1"/>
  <c r="H529" i="5"/>
  <c r="M529" i="5"/>
  <c r="G529" i="5" s="1"/>
  <c r="H545" i="5"/>
  <c r="M545" i="5"/>
  <c r="G545" i="5" s="1"/>
  <c r="H561" i="5"/>
  <c r="M561" i="5"/>
  <c r="G561" i="5" s="1"/>
  <c r="H577" i="5"/>
  <c r="M577" i="5"/>
  <c r="G577" i="5" s="1"/>
  <c r="H593" i="5"/>
  <c r="M593" i="5"/>
  <c r="G593" i="5" s="1"/>
  <c r="H532" i="5"/>
  <c r="M532" i="5"/>
  <c r="G532" i="5" s="1"/>
  <c r="K548" i="5"/>
  <c r="H564" i="5"/>
  <c r="M564" i="5"/>
  <c r="G564" i="5" s="1"/>
  <c r="H580" i="5"/>
  <c r="M580" i="5"/>
  <c r="G580" i="5" s="1"/>
  <c r="H596" i="5"/>
  <c r="M596" i="5"/>
  <c r="G596" i="5" s="1"/>
  <c r="K526" i="5"/>
  <c r="K534" i="5"/>
  <c r="K542" i="5"/>
  <c r="K550" i="5"/>
  <c r="H558" i="5"/>
  <c r="M558" i="5"/>
  <c r="G558" i="5" s="1"/>
  <c r="H566" i="5"/>
  <c r="M566" i="5"/>
  <c r="G566" i="5" s="1"/>
  <c r="H574" i="5"/>
  <c r="M574" i="5"/>
  <c r="G574" i="5" s="1"/>
  <c r="H582" i="5"/>
  <c r="M582" i="5"/>
  <c r="G582" i="5" s="1"/>
  <c r="H590" i="5"/>
  <c r="M590" i="5"/>
  <c r="G590" i="5" s="1"/>
  <c r="H598" i="5"/>
  <c r="M598" i="5"/>
  <c r="G598" i="5" s="1"/>
  <c r="H523" i="5"/>
  <c r="M523" i="5"/>
  <c r="G523" i="5" s="1"/>
  <c r="H531" i="5"/>
  <c r="M531" i="5"/>
  <c r="G531" i="5" s="1"/>
  <c r="H539" i="5"/>
  <c r="M539" i="5"/>
  <c r="G539" i="5" s="1"/>
  <c r="H547" i="5"/>
  <c r="M547" i="5"/>
  <c r="G547" i="5" s="1"/>
  <c r="H555" i="5"/>
  <c r="M555" i="5"/>
  <c r="G555" i="5" s="1"/>
  <c r="H563" i="5"/>
  <c r="M563" i="5"/>
  <c r="G563" i="5" s="1"/>
  <c r="H571" i="5"/>
  <c r="M571" i="5"/>
  <c r="G571" i="5" s="1"/>
  <c r="H579" i="5"/>
  <c r="M579" i="5"/>
  <c r="G579" i="5" s="1"/>
  <c r="H587" i="5"/>
  <c r="M587" i="5"/>
  <c r="G587" i="5" s="1"/>
  <c r="H595" i="5"/>
  <c r="M595" i="5"/>
  <c r="G595" i="5" s="1"/>
  <c r="H603" i="5"/>
  <c r="M603" i="5"/>
  <c r="G603" i="5" s="1"/>
  <c r="H528" i="5"/>
  <c r="M528" i="5"/>
  <c r="G528" i="5" s="1"/>
  <c r="K536" i="5"/>
  <c r="H560" i="5"/>
  <c r="M560" i="5"/>
  <c r="G560" i="5" s="1"/>
  <c r="H568" i="5"/>
  <c r="M568" i="5"/>
  <c r="G568" i="5" s="1"/>
  <c r="H576" i="5"/>
  <c r="M576" i="5"/>
  <c r="G576" i="5" s="1"/>
  <c r="M600" i="5"/>
  <c r="G600" i="5" s="1"/>
  <c r="H525" i="5"/>
  <c r="M525" i="5"/>
  <c r="G525" i="5" s="1"/>
  <c r="H533" i="5"/>
  <c r="M533" i="5"/>
  <c r="G533" i="5" s="1"/>
  <c r="H541" i="5"/>
  <c r="M541" i="5"/>
  <c r="G541" i="5" s="1"/>
  <c r="H549" i="5"/>
  <c r="M549" i="5"/>
  <c r="G549" i="5" s="1"/>
  <c r="H565" i="5"/>
  <c r="M565" i="5"/>
  <c r="G565" i="5" s="1"/>
  <c r="H573" i="5"/>
  <c r="M573" i="5"/>
  <c r="G573" i="5" s="1"/>
  <c r="H581" i="5"/>
  <c r="M581" i="5"/>
  <c r="G581" i="5" s="1"/>
  <c r="H589" i="5"/>
  <c r="M589" i="5"/>
  <c r="G589" i="5" s="1"/>
  <c r="H597" i="5"/>
  <c r="M597" i="5"/>
  <c r="G597" i="5" s="1"/>
  <c r="H605" i="5"/>
  <c r="M605" i="5"/>
  <c r="G605" i="5" s="1"/>
  <c r="H522" i="5"/>
  <c r="M522" i="5"/>
  <c r="G522" i="5" s="1"/>
  <c r="H530" i="5"/>
  <c r="M530" i="5"/>
  <c r="G530" i="5" s="1"/>
  <c r="K546" i="5"/>
  <c r="K554" i="5"/>
  <c r="M562" i="5"/>
  <c r="G562" i="5" s="1"/>
  <c r="H570" i="5"/>
  <c r="M570" i="5"/>
  <c r="G570" i="5" s="1"/>
  <c r="H578" i="5"/>
  <c r="M578" i="5"/>
  <c r="G578" i="5" s="1"/>
  <c r="H594" i="5"/>
  <c r="M594" i="5"/>
  <c r="G594" i="5" s="1"/>
  <c r="H602" i="5"/>
  <c r="M602" i="5"/>
  <c r="G602" i="5" s="1"/>
  <c r="K527" i="5"/>
  <c r="K535" i="5"/>
  <c r="K543" i="5"/>
  <c r="K551" i="5"/>
  <c r="H559" i="5"/>
  <c r="M559" i="5"/>
  <c r="G559" i="5" s="1"/>
  <c r="H567" i="5"/>
  <c r="M567" i="5"/>
  <c r="G567" i="5" s="1"/>
  <c r="H575" i="5"/>
  <c r="M575" i="5"/>
  <c r="G575" i="5" s="1"/>
  <c r="H583" i="5"/>
  <c r="M583" i="5"/>
  <c r="G583" i="5" s="1"/>
  <c r="M599" i="5"/>
  <c r="G599" i="5" s="1"/>
  <c r="H80" i="4"/>
  <c r="M80" i="4"/>
  <c r="G80" i="4" s="1"/>
  <c r="H72" i="4"/>
  <c r="M72" i="4"/>
  <c r="G72" i="4" s="1"/>
  <c r="H81" i="4"/>
  <c r="M81" i="4"/>
  <c r="G81" i="4" s="1"/>
  <c r="H307" i="4"/>
  <c r="M307" i="4"/>
  <c r="G307" i="4" s="1"/>
  <c r="K12" i="4"/>
  <c r="H57" i="4"/>
  <c r="M57" i="4"/>
  <c r="G57" i="4" s="1"/>
  <c r="H66" i="4"/>
  <c r="M66" i="4"/>
  <c r="G66" i="4" s="1"/>
  <c r="K77" i="4"/>
  <c r="M83" i="4"/>
  <c r="G83" i="4" s="1"/>
  <c r="H93" i="4"/>
  <c r="M93" i="4"/>
  <c r="G93" i="4" s="1"/>
  <c r="H132" i="4"/>
  <c r="M132" i="4"/>
  <c r="G132" i="4" s="1"/>
  <c r="H156" i="4"/>
  <c r="M156" i="4"/>
  <c r="G156" i="4" s="1"/>
  <c r="H300" i="4"/>
  <c r="M300" i="4"/>
  <c r="G300" i="4" s="1"/>
  <c r="K10" i="4"/>
  <c r="K18" i="4"/>
  <c r="H73" i="4"/>
  <c r="M73" i="4"/>
  <c r="G73" i="4" s="1"/>
  <c r="H82" i="4"/>
  <c r="M82" i="4"/>
  <c r="G82" i="4" s="1"/>
  <c r="M86" i="4"/>
  <c r="G86" i="4" s="1"/>
  <c r="H130" i="4"/>
  <c r="M130" i="4"/>
  <c r="G130" i="4" s="1"/>
  <c r="H138" i="4"/>
  <c r="M138" i="4"/>
  <c r="G138" i="4" s="1"/>
  <c r="H146" i="4"/>
  <c r="M146" i="4"/>
  <c r="G146" i="4" s="1"/>
  <c r="H154" i="4"/>
  <c r="M154" i="4"/>
  <c r="G154" i="4" s="1"/>
  <c r="H162" i="4"/>
  <c r="M162" i="4"/>
  <c r="G162" i="4" s="1"/>
  <c r="H53" i="4"/>
  <c r="M53" i="4"/>
  <c r="G53" i="4" s="1"/>
  <c r="H189" i="4"/>
  <c r="M189" i="4"/>
  <c r="G189" i="4" s="1"/>
  <c r="H23" i="4"/>
  <c r="H33" i="4"/>
  <c r="H35" i="4"/>
  <c r="H37" i="4"/>
  <c r="H39" i="4"/>
  <c r="H41" i="4"/>
  <c r="H43" i="4"/>
  <c r="H45" i="4"/>
  <c r="H49" i="4"/>
  <c r="H51" i="4"/>
  <c r="H58" i="4"/>
  <c r="M58" i="4"/>
  <c r="G58" i="4" s="1"/>
  <c r="M62" i="4"/>
  <c r="G62" i="4" s="1"/>
  <c r="H64" i="4"/>
  <c r="M64" i="4"/>
  <c r="G64" i="4" s="1"/>
  <c r="H69" i="4"/>
  <c r="M69" i="4"/>
  <c r="G69" i="4" s="1"/>
  <c r="H84" i="4"/>
  <c r="M84" i="4"/>
  <c r="G84" i="4" s="1"/>
  <c r="H89" i="4"/>
  <c r="M89" i="4"/>
  <c r="G89" i="4" s="1"/>
  <c r="M91" i="4"/>
  <c r="G91" i="4" s="1"/>
  <c r="H170" i="4"/>
  <c r="M170" i="4"/>
  <c r="G170" i="4" s="1"/>
  <c r="H178" i="4"/>
  <c r="M178" i="4"/>
  <c r="G178" i="4" s="1"/>
  <c r="K8" i="4"/>
  <c r="K16" i="4"/>
  <c r="H60" i="4"/>
  <c r="M60" i="4"/>
  <c r="G60" i="4" s="1"/>
  <c r="H144" i="4"/>
  <c r="M144" i="4"/>
  <c r="G144" i="4" s="1"/>
  <c r="H160" i="4"/>
  <c r="M160" i="4"/>
  <c r="G160" i="4" s="1"/>
  <c r="H65" i="4"/>
  <c r="M65" i="4"/>
  <c r="G65" i="4" s="1"/>
  <c r="M78" i="4"/>
  <c r="G78" i="4" s="1"/>
  <c r="K85" i="4"/>
  <c r="M94" i="4"/>
  <c r="G94" i="4" s="1"/>
  <c r="H168" i="4"/>
  <c r="M168" i="4"/>
  <c r="G168" i="4" s="1"/>
  <c r="H176" i="4"/>
  <c r="M176" i="4"/>
  <c r="G176" i="4" s="1"/>
  <c r="K6" i="4"/>
  <c r="K14" i="4"/>
  <c r="H56" i="4"/>
  <c r="M56" i="4"/>
  <c r="G56" i="4" s="1"/>
  <c r="K61" i="4"/>
  <c r="H76" i="4"/>
  <c r="M76" i="4"/>
  <c r="G76" i="4" s="1"/>
  <c r="H90" i="4"/>
  <c r="M90" i="4"/>
  <c r="G90" i="4" s="1"/>
  <c r="H134" i="4"/>
  <c r="M134" i="4"/>
  <c r="G134" i="4" s="1"/>
  <c r="H142" i="4"/>
  <c r="M142" i="4"/>
  <c r="G142" i="4" s="1"/>
  <c r="H150" i="4"/>
  <c r="M150" i="4"/>
  <c r="G150" i="4" s="1"/>
  <c r="H158" i="4"/>
  <c r="M158" i="4"/>
  <c r="G158" i="4" s="1"/>
  <c r="H188" i="4"/>
  <c r="M188" i="4"/>
  <c r="G188" i="4" s="1"/>
  <c r="H187" i="4"/>
  <c r="M187" i="4"/>
  <c r="G187" i="4" s="1"/>
  <c r="H181" i="4"/>
  <c r="M181" i="4"/>
  <c r="G181" i="4" s="1"/>
  <c r="H185" i="4"/>
  <c r="M185" i="4"/>
  <c r="G185" i="4" s="1"/>
  <c r="M194" i="4"/>
  <c r="G194" i="4" s="1"/>
  <c r="H305" i="4"/>
  <c r="M305" i="4"/>
  <c r="G305" i="4" s="1"/>
  <c r="K97" i="4"/>
  <c r="K99" i="4"/>
  <c r="K101" i="4"/>
  <c r="K103" i="4"/>
  <c r="K105" i="4"/>
  <c r="K107" i="4"/>
  <c r="K109" i="4"/>
  <c r="K111" i="4"/>
  <c r="K113" i="4"/>
  <c r="K115" i="4"/>
  <c r="K117" i="4"/>
  <c r="K119" i="4"/>
  <c r="K125" i="4"/>
  <c r="K127" i="4"/>
  <c r="K131" i="4"/>
  <c r="H183" i="4"/>
  <c r="M183" i="4"/>
  <c r="G183" i="4" s="1"/>
  <c r="H190" i="4"/>
  <c r="M190" i="4"/>
  <c r="G190" i="4" s="1"/>
  <c r="H291" i="4"/>
  <c r="M291" i="4"/>
  <c r="G291" i="4" s="1"/>
  <c r="H298" i="4"/>
  <c r="M298" i="4"/>
  <c r="G298" i="4" s="1"/>
  <c r="H326" i="4"/>
  <c r="M326" i="4"/>
  <c r="G326" i="4" s="1"/>
  <c r="M330" i="4"/>
  <c r="G330" i="4" s="1"/>
  <c r="H330" i="4"/>
  <c r="H268" i="4"/>
  <c r="H289" i="4"/>
  <c r="M289" i="4"/>
  <c r="G289" i="4" s="1"/>
  <c r="H294" i="4"/>
  <c r="M294" i="4"/>
  <c r="G294" i="4" s="1"/>
  <c r="M52" i="4"/>
  <c r="G52" i="4" s="1"/>
  <c r="M55" i="4"/>
  <c r="G55" i="4" s="1"/>
  <c r="M63" i="4"/>
  <c r="G63" i="4" s="1"/>
  <c r="M71" i="4"/>
  <c r="G71" i="4" s="1"/>
  <c r="M79" i="4"/>
  <c r="G79" i="4" s="1"/>
  <c r="M87" i="4"/>
  <c r="G87" i="4" s="1"/>
  <c r="M95" i="4"/>
  <c r="G95" i="4" s="1"/>
  <c r="M121" i="4"/>
  <c r="G121" i="4" s="1"/>
  <c r="M133" i="4"/>
  <c r="G133" i="4" s="1"/>
  <c r="M135" i="4"/>
  <c r="G135" i="4" s="1"/>
  <c r="M137" i="4"/>
  <c r="G137" i="4" s="1"/>
  <c r="M139" i="4"/>
  <c r="G139" i="4" s="1"/>
  <c r="M143" i="4"/>
  <c r="G143" i="4" s="1"/>
  <c r="M145" i="4"/>
  <c r="G145" i="4" s="1"/>
  <c r="M149" i="4"/>
  <c r="G149" i="4" s="1"/>
  <c r="M151" i="4"/>
  <c r="G151" i="4" s="1"/>
  <c r="M153" i="4"/>
  <c r="G153" i="4" s="1"/>
  <c r="M155" i="4"/>
  <c r="G155" i="4" s="1"/>
  <c r="M157" i="4"/>
  <c r="G157" i="4" s="1"/>
  <c r="M159" i="4"/>
  <c r="G159" i="4" s="1"/>
  <c r="M161" i="4"/>
  <c r="G161" i="4" s="1"/>
  <c r="M163" i="4"/>
  <c r="G163" i="4" s="1"/>
  <c r="M165" i="4"/>
  <c r="G165" i="4" s="1"/>
  <c r="M167" i="4"/>
  <c r="G167" i="4" s="1"/>
  <c r="M169" i="4"/>
  <c r="G169" i="4" s="1"/>
  <c r="M171" i="4"/>
  <c r="G171" i="4" s="1"/>
  <c r="M173" i="4"/>
  <c r="G173" i="4" s="1"/>
  <c r="M175" i="4"/>
  <c r="G175" i="4" s="1"/>
  <c r="M177" i="4"/>
  <c r="G177" i="4" s="1"/>
  <c r="H179" i="4"/>
  <c r="M179" i="4"/>
  <c r="G179" i="4" s="1"/>
  <c r="H184" i="4"/>
  <c r="M184" i="4"/>
  <c r="G184" i="4" s="1"/>
  <c r="H282" i="4"/>
  <c r="M282" i="4"/>
  <c r="G282" i="4" s="1"/>
  <c r="H284" i="4"/>
  <c r="M284" i="4"/>
  <c r="G284" i="4" s="1"/>
  <c r="H186" i="4"/>
  <c r="M186" i="4"/>
  <c r="G186" i="4" s="1"/>
  <c r="H193" i="4"/>
  <c r="M193" i="4"/>
  <c r="G193" i="4" s="1"/>
  <c r="H292" i="4"/>
  <c r="M292" i="4"/>
  <c r="G292" i="4" s="1"/>
  <c r="H316" i="4"/>
  <c r="M316" i="4"/>
  <c r="G316" i="4" s="1"/>
  <c r="K96" i="4"/>
  <c r="K98" i="4"/>
  <c r="K100" i="4"/>
  <c r="K102" i="4"/>
  <c r="K104" i="4"/>
  <c r="K106" i="4"/>
  <c r="K108" i="4"/>
  <c r="K110" i="4"/>
  <c r="K112" i="4"/>
  <c r="K114" i="4"/>
  <c r="K116" i="4"/>
  <c r="K118" i="4"/>
  <c r="K120" i="4"/>
  <c r="K124" i="4"/>
  <c r="K126" i="4"/>
  <c r="K128" i="4"/>
  <c r="H182" i="4"/>
  <c r="M182" i="4"/>
  <c r="G182" i="4" s="1"/>
  <c r="H191" i="4"/>
  <c r="M191" i="4"/>
  <c r="G191" i="4" s="1"/>
  <c r="H269" i="4"/>
  <c r="M269" i="4"/>
  <c r="G269" i="4" s="1"/>
  <c r="H285" i="4"/>
  <c r="M285" i="4"/>
  <c r="G285" i="4" s="1"/>
  <c r="K265" i="4"/>
  <c r="H267" i="4"/>
  <c r="M267" i="4"/>
  <c r="G267" i="4" s="1"/>
  <c r="H296" i="4"/>
  <c r="M296" i="4"/>
  <c r="G296" i="4" s="1"/>
  <c r="H309" i="4"/>
  <c r="M309" i="4"/>
  <c r="G309" i="4" s="1"/>
  <c r="H318" i="4"/>
  <c r="M318" i="4"/>
  <c r="G318" i="4" s="1"/>
  <c r="M332" i="4"/>
  <c r="G332" i="4" s="1"/>
  <c r="H332" i="4"/>
  <c r="H340" i="4"/>
  <c r="M340" i="4"/>
  <c r="G340" i="4" s="1"/>
  <c r="H348" i="4"/>
  <c r="M348" i="4"/>
  <c r="G348" i="4" s="1"/>
  <c r="H356" i="4"/>
  <c r="M356" i="4"/>
  <c r="G356" i="4" s="1"/>
  <c r="H364" i="4"/>
  <c r="M364" i="4"/>
  <c r="G364" i="4" s="1"/>
  <c r="H372" i="4"/>
  <c r="H388" i="4"/>
  <c r="M388" i="4"/>
  <c r="G388" i="4" s="1"/>
  <c r="H396" i="4"/>
  <c r="M396" i="4"/>
  <c r="G396" i="4" s="1"/>
  <c r="K195" i="4"/>
  <c r="K197" i="4"/>
  <c r="K199" i="4"/>
  <c r="K201" i="4"/>
  <c r="K203" i="4"/>
  <c r="K205" i="4"/>
  <c r="K207" i="4"/>
  <c r="K209" i="4"/>
  <c r="K211" i="4"/>
  <c r="K213" i="4"/>
  <c r="K215" i="4"/>
  <c r="K217" i="4"/>
  <c r="K219" i="4"/>
  <c r="K221" i="4"/>
  <c r="K223" i="4"/>
  <c r="K225" i="4"/>
  <c r="K227" i="4"/>
  <c r="K229" i="4"/>
  <c r="K231" i="4"/>
  <c r="K233" i="4"/>
  <c r="K235" i="4"/>
  <c r="K237" i="4"/>
  <c r="K239" i="4"/>
  <c r="K241" i="4"/>
  <c r="K243" i="4"/>
  <c r="K245" i="4"/>
  <c r="K247" i="4"/>
  <c r="K249" i="4"/>
  <c r="K251" i="4"/>
  <c r="K253" i="4"/>
  <c r="K255" i="4"/>
  <c r="K257" i="4"/>
  <c r="K259" i="4"/>
  <c r="K261" i="4"/>
  <c r="H263" i="4"/>
  <c r="M263" i="4"/>
  <c r="G263" i="4" s="1"/>
  <c r="H270" i="4"/>
  <c r="M270" i="4"/>
  <c r="G270" i="4" s="1"/>
  <c r="H274" i="4"/>
  <c r="M274" i="4"/>
  <c r="G274" i="4" s="1"/>
  <c r="H276" i="4"/>
  <c r="M276" i="4"/>
  <c r="G276" i="4" s="1"/>
  <c r="H281" i="4"/>
  <c r="M281" i="4"/>
  <c r="G281" i="4" s="1"/>
  <c r="H283" i="4"/>
  <c r="M283" i="4"/>
  <c r="G283" i="4" s="1"/>
  <c r="H346" i="4"/>
  <c r="M346" i="4"/>
  <c r="G346" i="4" s="1"/>
  <c r="H354" i="4"/>
  <c r="H370" i="4"/>
  <c r="M370" i="4"/>
  <c r="G370" i="4" s="1"/>
  <c r="H378" i="4"/>
  <c r="M378" i="4"/>
  <c r="G378" i="4" s="1"/>
  <c r="H386" i="4"/>
  <c r="M386" i="4"/>
  <c r="G386" i="4" s="1"/>
  <c r="H394" i="4"/>
  <c r="M394" i="4"/>
  <c r="G394" i="4" s="1"/>
  <c r="H288" i="4"/>
  <c r="M288" i="4"/>
  <c r="G288" i="4" s="1"/>
  <c r="H301" i="4"/>
  <c r="M301" i="4"/>
  <c r="G301" i="4" s="1"/>
  <c r="H310" i="4"/>
  <c r="M310" i="4"/>
  <c r="G310" i="4" s="1"/>
  <c r="H314" i="4"/>
  <c r="M314" i="4"/>
  <c r="G314" i="4" s="1"/>
  <c r="H264" i="4"/>
  <c r="M264" i="4"/>
  <c r="G264" i="4" s="1"/>
  <c r="H277" i="4"/>
  <c r="M277" i="4"/>
  <c r="G277" i="4" s="1"/>
  <c r="H286" i="4"/>
  <c r="M286" i="4"/>
  <c r="G286" i="4" s="1"/>
  <c r="H290" i="4"/>
  <c r="M290" i="4"/>
  <c r="G290" i="4" s="1"/>
  <c r="H297" i="4"/>
  <c r="M297" i="4"/>
  <c r="G297" i="4" s="1"/>
  <c r="H299" i="4"/>
  <c r="M299" i="4"/>
  <c r="G299" i="4" s="1"/>
  <c r="H266" i="4"/>
  <c r="M266" i="4"/>
  <c r="G266" i="4" s="1"/>
  <c r="H273" i="4"/>
  <c r="M273" i="4"/>
  <c r="G273" i="4" s="1"/>
  <c r="H275" i="4"/>
  <c r="M275" i="4"/>
  <c r="G275" i="4" s="1"/>
  <c r="H304" i="4"/>
  <c r="M304" i="4"/>
  <c r="G304" i="4" s="1"/>
  <c r="H317" i="4"/>
  <c r="M317" i="4"/>
  <c r="G317" i="4" s="1"/>
  <c r="K196" i="4"/>
  <c r="K198" i="4"/>
  <c r="K200" i="4"/>
  <c r="K202" i="4"/>
  <c r="K204" i="4"/>
  <c r="K206" i="4"/>
  <c r="K208" i="4"/>
  <c r="K210" i="4"/>
  <c r="K212" i="4"/>
  <c r="K214" i="4"/>
  <c r="K216" i="4"/>
  <c r="K218" i="4"/>
  <c r="K220" i="4"/>
  <c r="K222" i="4"/>
  <c r="K224" i="4"/>
  <c r="K226" i="4"/>
  <c r="K228" i="4"/>
  <c r="K230" i="4"/>
  <c r="K232" i="4"/>
  <c r="K234" i="4"/>
  <c r="K236" i="4"/>
  <c r="K238" i="4"/>
  <c r="K240" i="4"/>
  <c r="K242" i="4"/>
  <c r="K244" i="4"/>
  <c r="K246" i="4"/>
  <c r="K248" i="4"/>
  <c r="K250" i="4"/>
  <c r="K252" i="4"/>
  <c r="K254" i="4"/>
  <c r="K256" i="4"/>
  <c r="K258" i="4"/>
  <c r="K260" i="4"/>
  <c r="K262" i="4"/>
  <c r="H280" i="4"/>
  <c r="M280" i="4"/>
  <c r="G280" i="4" s="1"/>
  <c r="H302" i="4"/>
  <c r="M302" i="4"/>
  <c r="G302" i="4" s="1"/>
  <c r="H306" i="4"/>
  <c r="M306" i="4"/>
  <c r="G306" i="4" s="1"/>
  <c r="H308" i="4"/>
  <c r="M308" i="4"/>
  <c r="G308" i="4" s="1"/>
  <c r="H313" i="4"/>
  <c r="M313" i="4"/>
  <c r="G313" i="4" s="1"/>
  <c r="H315" i="4"/>
  <c r="M315" i="4"/>
  <c r="G315" i="4" s="1"/>
  <c r="M320" i="4"/>
  <c r="G320" i="4" s="1"/>
  <c r="H320" i="4"/>
  <c r="H334" i="4"/>
  <c r="M334" i="4"/>
  <c r="G334" i="4" s="1"/>
  <c r="H271" i="4"/>
  <c r="M271" i="4"/>
  <c r="G271" i="4" s="1"/>
  <c r="H287" i="4"/>
  <c r="M287" i="4"/>
  <c r="G287" i="4" s="1"/>
  <c r="H295" i="4"/>
  <c r="M295" i="4"/>
  <c r="G295" i="4" s="1"/>
  <c r="H303" i="4"/>
  <c r="M303" i="4"/>
  <c r="G303" i="4" s="1"/>
  <c r="H311" i="4"/>
  <c r="M311" i="4"/>
  <c r="G311" i="4" s="1"/>
  <c r="H419" i="4"/>
  <c r="M419" i="4"/>
  <c r="G419" i="4" s="1"/>
  <c r="H435" i="4"/>
  <c r="M435" i="4"/>
  <c r="G435" i="4" s="1"/>
  <c r="K325" i="4"/>
  <c r="H431" i="4"/>
  <c r="M431" i="4"/>
  <c r="G431" i="4" s="1"/>
  <c r="H447" i="4"/>
  <c r="M447" i="4"/>
  <c r="G447" i="4" s="1"/>
  <c r="H344" i="4"/>
  <c r="M344" i="4"/>
  <c r="G344" i="4" s="1"/>
  <c r="H352" i="4"/>
  <c r="M352" i="4"/>
  <c r="G352" i="4" s="1"/>
  <c r="H360" i="4"/>
  <c r="M360" i="4"/>
  <c r="G360" i="4" s="1"/>
  <c r="H368" i="4"/>
  <c r="M368" i="4"/>
  <c r="G368" i="4" s="1"/>
  <c r="H376" i="4"/>
  <c r="M376" i="4"/>
  <c r="G376" i="4" s="1"/>
  <c r="H392" i="4"/>
  <c r="M392" i="4"/>
  <c r="G392" i="4" s="1"/>
  <c r="H415" i="4"/>
  <c r="M415" i="4"/>
  <c r="G415" i="4" s="1"/>
  <c r="M327" i="4"/>
  <c r="G327" i="4" s="1"/>
  <c r="M329" i="4"/>
  <c r="G329" i="4" s="1"/>
  <c r="H337" i="4"/>
  <c r="M337" i="4"/>
  <c r="G337" i="4" s="1"/>
  <c r="H342" i="4"/>
  <c r="M342" i="4"/>
  <c r="G342" i="4" s="1"/>
  <c r="H350" i="4"/>
  <c r="M350" i="4"/>
  <c r="G350" i="4" s="1"/>
  <c r="H358" i="4"/>
  <c r="M358" i="4"/>
  <c r="G358" i="4" s="1"/>
  <c r="H382" i="4"/>
  <c r="M382" i="4"/>
  <c r="G382" i="4" s="1"/>
  <c r="H390" i="4"/>
  <c r="M390" i="4"/>
  <c r="G390" i="4" s="1"/>
  <c r="H398" i="4"/>
  <c r="M398" i="4"/>
  <c r="G398" i="4" s="1"/>
  <c r="K333" i="4"/>
  <c r="K335" i="4"/>
  <c r="K338" i="4"/>
  <c r="H417" i="4"/>
  <c r="M417" i="4"/>
  <c r="G417" i="4" s="1"/>
  <c r="H433" i="4"/>
  <c r="M433" i="4"/>
  <c r="G433" i="4" s="1"/>
  <c r="M449" i="4"/>
  <c r="G449" i="4" s="1"/>
  <c r="H449" i="4"/>
  <c r="H409" i="4"/>
  <c r="M409" i="4"/>
  <c r="G409" i="4" s="1"/>
  <c r="H429" i="4"/>
  <c r="M429" i="4"/>
  <c r="G429" i="4" s="1"/>
  <c r="H445" i="4"/>
  <c r="M445" i="4"/>
  <c r="G445" i="4" s="1"/>
  <c r="H427" i="4"/>
  <c r="M427" i="4"/>
  <c r="G427" i="4" s="1"/>
  <c r="H443" i="4"/>
  <c r="M443" i="4"/>
  <c r="G443" i="4" s="1"/>
  <c r="H339" i="4"/>
  <c r="M339" i="4"/>
  <c r="G339" i="4" s="1"/>
  <c r="H341" i="4"/>
  <c r="M341" i="4"/>
  <c r="G341" i="4" s="1"/>
  <c r="H343" i="4"/>
  <c r="M343" i="4"/>
  <c r="G343" i="4" s="1"/>
  <c r="H345" i="4"/>
  <c r="M345" i="4"/>
  <c r="G345" i="4" s="1"/>
  <c r="H347" i="4"/>
  <c r="M347" i="4"/>
  <c r="G347" i="4" s="1"/>
  <c r="H349" i="4"/>
  <c r="M349" i="4"/>
  <c r="G349" i="4" s="1"/>
  <c r="H351" i="4"/>
  <c r="M351" i="4"/>
  <c r="G351" i="4" s="1"/>
  <c r="H353" i="4"/>
  <c r="M353" i="4"/>
  <c r="G353" i="4" s="1"/>
  <c r="H355" i="4"/>
  <c r="M355" i="4"/>
  <c r="G355" i="4" s="1"/>
  <c r="H357" i="4"/>
  <c r="M357" i="4"/>
  <c r="G357" i="4" s="1"/>
  <c r="H359" i="4"/>
  <c r="M359" i="4"/>
  <c r="G359" i="4" s="1"/>
  <c r="H361" i="4"/>
  <c r="M361" i="4"/>
  <c r="G361" i="4" s="1"/>
  <c r="H363" i="4"/>
  <c r="M363" i="4"/>
  <c r="G363" i="4" s="1"/>
  <c r="H365" i="4"/>
  <c r="M365" i="4"/>
  <c r="G365" i="4" s="1"/>
  <c r="H367" i="4"/>
  <c r="M367" i="4"/>
  <c r="G367" i="4" s="1"/>
  <c r="H369" i="4"/>
  <c r="M369" i="4"/>
  <c r="G369" i="4" s="1"/>
  <c r="K371" i="4"/>
  <c r="H373" i="4"/>
  <c r="M373" i="4"/>
  <c r="G373" i="4" s="1"/>
  <c r="H375" i="4"/>
  <c r="M375" i="4"/>
  <c r="G375" i="4" s="1"/>
  <c r="K377" i="4"/>
  <c r="H379" i="4"/>
  <c r="M379" i="4"/>
  <c r="G379" i="4" s="1"/>
  <c r="H381" i="4"/>
  <c r="M381" i="4"/>
  <c r="G381" i="4" s="1"/>
  <c r="H383" i="4"/>
  <c r="M383" i="4"/>
  <c r="G383" i="4" s="1"/>
  <c r="H385" i="4"/>
  <c r="M385" i="4"/>
  <c r="G385" i="4" s="1"/>
  <c r="H387" i="4"/>
  <c r="M387" i="4"/>
  <c r="G387" i="4" s="1"/>
  <c r="H389" i="4"/>
  <c r="M389" i="4"/>
  <c r="G389" i="4" s="1"/>
  <c r="K391" i="4"/>
  <c r="H393" i="4"/>
  <c r="M393" i="4"/>
  <c r="G393" i="4" s="1"/>
  <c r="H395" i="4"/>
  <c r="M395" i="4"/>
  <c r="G395" i="4" s="1"/>
  <c r="H397" i="4"/>
  <c r="M397" i="4"/>
  <c r="G397" i="4" s="1"/>
  <c r="H399" i="4"/>
  <c r="M399" i="4"/>
  <c r="G399" i="4" s="1"/>
  <c r="M405" i="4"/>
  <c r="G405" i="4" s="1"/>
  <c r="M407" i="4"/>
  <c r="G407" i="4" s="1"/>
  <c r="H423" i="4"/>
  <c r="M423" i="4"/>
  <c r="G423" i="4" s="1"/>
  <c r="H439" i="4"/>
  <c r="M439" i="4"/>
  <c r="G439" i="4" s="1"/>
  <c r="H522" i="4"/>
  <c r="M522" i="4"/>
  <c r="G522" i="4" s="1"/>
  <c r="K336" i="4"/>
  <c r="H421" i="4"/>
  <c r="M421" i="4"/>
  <c r="G421" i="4" s="1"/>
  <c r="H437" i="4"/>
  <c r="H451" i="4"/>
  <c r="M451" i="4"/>
  <c r="G451" i="4" s="1"/>
  <c r="K400" i="4"/>
  <c r="K404" i="4"/>
  <c r="K412" i="4"/>
  <c r="H453" i="4"/>
  <c r="M453" i="4"/>
  <c r="G453" i="4" s="1"/>
  <c r="H458" i="4"/>
  <c r="M458" i="4"/>
  <c r="G458" i="4" s="1"/>
  <c r="H466" i="4"/>
  <c r="M466" i="4"/>
  <c r="G466" i="4" s="1"/>
  <c r="H474" i="4"/>
  <c r="M474" i="4"/>
  <c r="G474" i="4" s="1"/>
  <c r="H482" i="4"/>
  <c r="M482" i="4"/>
  <c r="G482" i="4" s="1"/>
  <c r="H490" i="4"/>
  <c r="M490" i="4"/>
  <c r="G490" i="4" s="1"/>
  <c r="H498" i="4"/>
  <c r="M498" i="4"/>
  <c r="G498" i="4" s="1"/>
  <c r="H506" i="4"/>
  <c r="M506" i="4"/>
  <c r="G506" i="4" s="1"/>
  <c r="K403" i="4"/>
  <c r="K406" i="4"/>
  <c r="K414" i="4"/>
  <c r="H472" i="4"/>
  <c r="M472" i="4"/>
  <c r="G472" i="4" s="1"/>
  <c r="H480" i="4"/>
  <c r="M480" i="4"/>
  <c r="G480" i="4" s="1"/>
  <c r="H488" i="4"/>
  <c r="M488" i="4"/>
  <c r="G488" i="4" s="1"/>
  <c r="H496" i="4"/>
  <c r="M496" i="4"/>
  <c r="G496" i="4" s="1"/>
  <c r="H504" i="4"/>
  <c r="M504" i="4"/>
  <c r="G504" i="4" s="1"/>
  <c r="H512" i="4"/>
  <c r="M512" i="4"/>
  <c r="G512" i="4" s="1"/>
  <c r="K411" i="4"/>
  <c r="H456" i="4"/>
  <c r="M456" i="4"/>
  <c r="G456" i="4" s="1"/>
  <c r="K402" i="4"/>
  <c r="K408" i="4"/>
  <c r="K416" i="4"/>
  <c r="H462" i="4"/>
  <c r="M462" i="4"/>
  <c r="G462" i="4" s="1"/>
  <c r="H470" i="4"/>
  <c r="M470" i="4"/>
  <c r="G470" i="4" s="1"/>
  <c r="H478" i="4"/>
  <c r="M478" i="4"/>
  <c r="G478" i="4" s="1"/>
  <c r="H486" i="4"/>
  <c r="M486" i="4"/>
  <c r="G486" i="4" s="1"/>
  <c r="H494" i="4"/>
  <c r="M494" i="4"/>
  <c r="G494" i="4" s="1"/>
  <c r="H502" i="4"/>
  <c r="M502" i="4"/>
  <c r="G502" i="4" s="1"/>
  <c r="H452" i="4"/>
  <c r="M452" i="4"/>
  <c r="G452" i="4" s="1"/>
  <c r="H521" i="4"/>
  <c r="M521" i="4"/>
  <c r="G521" i="4" s="1"/>
  <c r="K401" i="4"/>
  <c r="K410" i="4"/>
  <c r="H450" i="4"/>
  <c r="M450" i="4"/>
  <c r="G450" i="4" s="1"/>
  <c r="M455" i="4"/>
  <c r="G455" i="4" s="1"/>
  <c r="H460" i="4"/>
  <c r="M460" i="4"/>
  <c r="G460" i="4" s="1"/>
  <c r="H468" i="4"/>
  <c r="M468" i="4"/>
  <c r="G468" i="4" s="1"/>
  <c r="H476" i="4"/>
  <c r="M476" i="4"/>
  <c r="G476" i="4" s="1"/>
  <c r="H484" i="4"/>
  <c r="M484" i="4"/>
  <c r="G484" i="4" s="1"/>
  <c r="H508" i="4"/>
  <c r="M508" i="4"/>
  <c r="G508" i="4" s="1"/>
  <c r="H514" i="4"/>
  <c r="M514" i="4"/>
  <c r="G514" i="4" s="1"/>
  <c r="H518" i="4"/>
  <c r="M518" i="4"/>
  <c r="G518" i="4" s="1"/>
  <c r="H527" i="4"/>
  <c r="M527" i="4"/>
  <c r="G527" i="4" s="1"/>
  <c r="H529" i="4"/>
  <c r="M529" i="4"/>
  <c r="G529" i="4" s="1"/>
  <c r="H535" i="4"/>
  <c r="M535" i="4"/>
  <c r="G535" i="4" s="1"/>
  <c r="H457" i="4"/>
  <c r="M457" i="4"/>
  <c r="G457" i="4" s="1"/>
  <c r="H459" i="4"/>
  <c r="M459" i="4"/>
  <c r="G459" i="4" s="1"/>
  <c r="K461" i="4"/>
  <c r="K463" i="4"/>
  <c r="K465" i="4"/>
  <c r="K467" i="4"/>
  <c r="K469" i="4"/>
  <c r="K471" i="4"/>
  <c r="K473" i="4"/>
  <c r="K475" i="4"/>
  <c r="K477" i="4"/>
  <c r="K479" i="4"/>
  <c r="K481" i="4"/>
  <c r="K483" i="4"/>
  <c r="K485" i="4"/>
  <c r="K487" i="4"/>
  <c r="K489" i="4"/>
  <c r="K491" i="4"/>
  <c r="K493" i="4"/>
  <c r="K495" i="4"/>
  <c r="K497" i="4"/>
  <c r="K499" i="4"/>
  <c r="K501" i="4"/>
  <c r="K503" i="4"/>
  <c r="K505" i="4"/>
  <c r="K507" i="4"/>
  <c r="K509" i="4"/>
  <c r="K511" i="4"/>
  <c r="K513" i="4"/>
  <c r="K515" i="4"/>
  <c r="H537" i="4"/>
  <c r="M537" i="4"/>
  <c r="G537" i="4" s="1"/>
  <c r="H517" i="4"/>
  <c r="M517" i="4"/>
  <c r="G517" i="4" s="1"/>
  <c r="H526" i="4"/>
  <c r="M526" i="4"/>
  <c r="G526" i="4" s="1"/>
  <c r="M543" i="4"/>
  <c r="G543" i="4" s="1"/>
  <c r="H532" i="4"/>
  <c r="M532" i="4"/>
  <c r="G532" i="4" s="1"/>
  <c r="H540" i="4"/>
  <c r="M540" i="4"/>
  <c r="G540" i="4" s="1"/>
  <c r="H542" i="4"/>
  <c r="M542" i="4"/>
  <c r="G542" i="4" s="1"/>
  <c r="H531" i="4"/>
  <c r="M531" i="4"/>
  <c r="G531" i="4" s="1"/>
  <c r="H539" i="4"/>
  <c r="M539" i="4"/>
  <c r="G539" i="4" s="1"/>
  <c r="H528" i="4"/>
  <c r="M528" i="4"/>
  <c r="G528" i="4" s="1"/>
  <c r="H536" i="4"/>
  <c r="M536" i="4"/>
  <c r="G536" i="4" s="1"/>
  <c r="H541" i="4"/>
  <c r="M541" i="4"/>
  <c r="G541" i="4" s="1"/>
  <c r="H530" i="4"/>
  <c r="M530" i="4"/>
  <c r="G530" i="4" s="1"/>
  <c r="H538" i="4"/>
  <c r="M538" i="4"/>
  <c r="G538" i="4" s="1"/>
  <c r="M544" i="4"/>
  <c r="G544" i="4" s="1"/>
  <c r="M545" i="4"/>
  <c r="G545" i="4" s="1"/>
  <c r="M546" i="4"/>
  <c r="G546" i="4" s="1"/>
  <c r="M547" i="4"/>
  <c r="G547" i="4" s="1"/>
  <c r="M548" i="4"/>
  <c r="G548" i="4" s="1"/>
  <c r="M549" i="4"/>
  <c r="G549" i="4" s="1"/>
  <c r="M550" i="4"/>
  <c r="G550" i="4" s="1"/>
  <c r="M551" i="4"/>
  <c r="G551" i="4" s="1"/>
  <c r="M552" i="4"/>
  <c r="G552" i="4" s="1"/>
  <c r="M553" i="4"/>
  <c r="G553" i="4" s="1"/>
  <c r="M554" i="4"/>
  <c r="G554" i="4" s="1"/>
  <c r="M555" i="4"/>
  <c r="G555" i="4" s="1"/>
  <c r="M556" i="4"/>
  <c r="G556" i="4" s="1"/>
  <c r="M557" i="4"/>
  <c r="G557" i="4" s="1"/>
  <c r="M558" i="4"/>
  <c r="G558" i="4" s="1"/>
  <c r="M559" i="4"/>
  <c r="G559" i="4" s="1"/>
  <c r="M560" i="4"/>
  <c r="G560" i="4" s="1"/>
  <c r="M561" i="4"/>
  <c r="G561" i="4" s="1"/>
  <c r="M562" i="4"/>
  <c r="G562" i="4" s="1"/>
  <c r="M563" i="4"/>
  <c r="G563" i="4" s="1"/>
  <c r="M564" i="4"/>
  <c r="G564" i="4" s="1"/>
  <c r="M565" i="4"/>
  <c r="G565" i="4" s="1"/>
  <c r="M566" i="4"/>
  <c r="G566" i="4" s="1"/>
  <c r="M567" i="4"/>
  <c r="G567" i="4" s="1"/>
  <c r="M568" i="4"/>
  <c r="G568" i="4" s="1"/>
  <c r="M569" i="4"/>
  <c r="G569" i="4" s="1"/>
  <c r="M570" i="4"/>
  <c r="G570" i="4" s="1"/>
  <c r="M571" i="4"/>
  <c r="G571" i="4" s="1"/>
  <c r="M572" i="4"/>
  <c r="G572" i="4" s="1"/>
  <c r="M573" i="4"/>
  <c r="G573" i="4" s="1"/>
  <c r="M574" i="4"/>
  <c r="G574" i="4" s="1"/>
  <c r="M575" i="4"/>
  <c r="G575" i="4" s="1"/>
  <c r="M576" i="4"/>
  <c r="G576" i="4" s="1"/>
  <c r="M577" i="4"/>
  <c r="G577" i="4" s="1"/>
  <c r="M578" i="4"/>
  <c r="G578" i="4" s="1"/>
  <c r="M579" i="4"/>
  <c r="G579" i="4" s="1"/>
  <c r="M580" i="4"/>
  <c r="G580" i="4" s="1"/>
  <c r="M581" i="4"/>
  <c r="G581" i="4" s="1"/>
  <c r="M582" i="4"/>
  <c r="G582" i="4" s="1"/>
  <c r="M583" i="4"/>
  <c r="G583" i="4" s="1"/>
  <c r="M584" i="4"/>
  <c r="G584" i="4" s="1"/>
  <c r="M585" i="4"/>
  <c r="G585" i="4" s="1"/>
  <c r="M586" i="4"/>
  <c r="G586" i="4" s="1"/>
  <c r="M587" i="4"/>
  <c r="G587" i="4" s="1"/>
  <c r="M588" i="4"/>
  <c r="G588" i="4" s="1"/>
  <c r="M589" i="4"/>
  <c r="G589" i="4" s="1"/>
  <c r="M590" i="4"/>
  <c r="G590" i="4" s="1"/>
  <c r="M591" i="4"/>
  <c r="G591" i="4" s="1"/>
  <c r="M592" i="4"/>
  <c r="G592" i="4" s="1"/>
  <c r="M593" i="4"/>
  <c r="G593" i="4" s="1"/>
  <c r="M594" i="4"/>
  <c r="G594" i="4" s="1"/>
  <c r="M595" i="4"/>
  <c r="G595" i="4" s="1"/>
  <c r="M596" i="4"/>
  <c r="G596" i="4" s="1"/>
  <c r="M597" i="4"/>
  <c r="G597" i="4" s="1"/>
  <c r="M598" i="4"/>
  <c r="G598" i="4" s="1"/>
  <c r="M599" i="4"/>
  <c r="G599" i="4" s="1"/>
  <c r="M600" i="4"/>
  <c r="G600" i="4" s="1"/>
  <c r="M601" i="4"/>
  <c r="G601" i="4" s="1"/>
  <c r="M602" i="4"/>
  <c r="G602" i="4" s="1"/>
  <c r="M603" i="4"/>
  <c r="G603" i="4" s="1"/>
  <c r="M604" i="4"/>
  <c r="G604" i="4" s="1"/>
  <c r="M605" i="4"/>
  <c r="G605" i="4" s="1"/>
  <c r="H43" i="3"/>
  <c r="M43" i="3"/>
  <c r="G43" i="3" s="1"/>
  <c r="H51" i="3"/>
  <c r="M51" i="3"/>
  <c r="G51" i="3" s="1"/>
  <c r="H589" i="3"/>
  <c r="M589" i="3"/>
  <c r="G589" i="3" s="1"/>
  <c r="H72" i="3"/>
  <c r="M72" i="3"/>
  <c r="G72" i="3" s="1"/>
  <c r="H153" i="3"/>
  <c r="M153" i="3"/>
  <c r="G153" i="3" s="1"/>
  <c r="M334" i="3"/>
  <c r="G334" i="3" s="1"/>
  <c r="H334" i="3"/>
  <c r="M421" i="3"/>
  <c r="G421" i="3" s="1"/>
  <c r="H421" i="3"/>
  <c r="M604" i="3"/>
  <c r="G604" i="3" s="1"/>
  <c r="H604" i="3"/>
  <c r="H50" i="3"/>
  <c r="M50" i="3"/>
  <c r="G50" i="3" s="1"/>
  <c r="H147" i="3"/>
  <c r="M147" i="3"/>
  <c r="G147" i="3" s="1"/>
  <c r="M596" i="3"/>
  <c r="G596" i="3" s="1"/>
  <c r="H596" i="3"/>
  <c r="H155" i="3"/>
  <c r="M155" i="3"/>
  <c r="G155" i="3" s="1"/>
  <c r="H594" i="3"/>
  <c r="M594" i="3"/>
  <c r="G594" i="3" s="1"/>
  <c r="H58" i="3"/>
  <c r="M58" i="3"/>
  <c r="G58" i="3" s="1"/>
  <c r="H163" i="3"/>
  <c r="M163" i="3"/>
  <c r="G163" i="3" s="1"/>
  <c r="M178" i="3"/>
  <c r="G178" i="3" s="1"/>
  <c r="H178" i="3"/>
  <c r="M342" i="3"/>
  <c r="G342" i="3" s="1"/>
  <c r="H342" i="3"/>
  <c r="H597" i="3"/>
  <c r="M597" i="3"/>
  <c r="G597" i="3" s="1"/>
  <c r="H602" i="3"/>
  <c r="M602" i="3"/>
  <c r="G602" i="3" s="1"/>
  <c r="H151" i="3"/>
  <c r="M151" i="3"/>
  <c r="G151" i="3" s="1"/>
  <c r="H161" i="3"/>
  <c r="M161" i="3"/>
  <c r="G161" i="3" s="1"/>
  <c r="M330" i="3"/>
  <c r="G330" i="3" s="1"/>
  <c r="H330" i="3"/>
  <c r="H525" i="3"/>
  <c r="M525" i="3"/>
  <c r="G525" i="3" s="1"/>
  <c r="H579" i="3"/>
  <c r="M579" i="3"/>
  <c r="G579" i="3" s="1"/>
  <c r="H585" i="3"/>
  <c r="M585" i="3"/>
  <c r="G585" i="3" s="1"/>
  <c r="H590" i="3"/>
  <c r="M590" i="3"/>
  <c r="G590" i="3" s="1"/>
  <c r="H165" i="3"/>
  <c r="M165" i="3"/>
  <c r="G165" i="3" s="1"/>
  <c r="M600" i="3"/>
  <c r="G600" i="3" s="1"/>
  <c r="H600" i="3"/>
  <c r="H605" i="3"/>
  <c r="M605" i="3"/>
  <c r="G605" i="3" s="1"/>
  <c r="H167" i="3"/>
  <c r="M167" i="3"/>
  <c r="G167" i="3" s="1"/>
  <c r="M333" i="3"/>
  <c r="G333" i="3" s="1"/>
  <c r="H333" i="3"/>
  <c r="M349" i="3"/>
  <c r="G349" i="3" s="1"/>
  <c r="H349" i="3"/>
  <c r="H601" i="3"/>
  <c r="M601" i="3"/>
  <c r="G601" i="3" s="1"/>
  <c r="H59" i="3"/>
  <c r="M59" i="3"/>
  <c r="G59" i="3" s="1"/>
  <c r="M578" i="3"/>
  <c r="G578" i="3" s="1"/>
  <c r="H578" i="3"/>
  <c r="H111" i="3"/>
  <c r="H88" i="3"/>
  <c r="M88" i="3"/>
  <c r="G88" i="3" s="1"/>
  <c r="H139" i="3"/>
  <c r="M139" i="3"/>
  <c r="G139" i="3" s="1"/>
  <c r="H149" i="3"/>
  <c r="M149" i="3"/>
  <c r="G149" i="3" s="1"/>
  <c r="M169" i="3"/>
  <c r="G169" i="3" s="1"/>
  <c r="H169" i="3"/>
  <c r="M417" i="3"/>
  <c r="G417" i="3" s="1"/>
  <c r="H417" i="3"/>
  <c r="M551" i="3"/>
  <c r="G551" i="3" s="1"/>
  <c r="H551" i="3"/>
  <c r="M588" i="3"/>
  <c r="G588" i="3" s="1"/>
  <c r="H588" i="3"/>
  <c r="H593" i="3"/>
  <c r="M593" i="3"/>
  <c r="G593" i="3" s="1"/>
  <c r="H598" i="3"/>
  <c r="M598" i="3"/>
  <c r="G598" i="3" s="1"/>
  <c r="H104" i="3"/>
  <c r="M104" i="3"/>
  <c r="G104" i="3" s="1"/>
  <c r="H157" i="3"/>
  <c r="M157" i="3"/>
  <c r="G157" i="3" s="1"/>
  <c r="M326" i="3"/>
  <c r="G326" i="3" s="1"/>
  <c r="H326" i="3"/>
  <c r="M425" i="3"/>
  <c r="G425" i="3" s="1"/>
  <c r="H425" i="3"/>
  <c r="H580" i="3"/>
  <c r="M580" i="3"/>
  <c r="G580" i="3" s="1"/>
  <c r="H586" i="3"/>
  <c r="M586" i="3"/>
  <c r="G586" i="3" s="1"/>
  <c r="K348" i="3"/>
  <c r="M348" i="3" s="1"/>
  <c r="G348" i="3" s="1"/>
  <c r="K369" i="3"/>
  <c r="K401" i="3"/>
  <c r="K408" i="3"/>
  <c r="K429" i="3"/>
  <c r="K521" i="3"/>
  <c r="H521" i="3" s="1"/>
  <c r="M523" i="3"/>
  <c r="G523" i="3" s="1"/>
  <c r="H527" i="3"/>
  <c r="M553" i="3"/>
  <c r="G553" i="3" s="1"/>
  <c r="K577" i="3"/>
  <c r="M582" i="3"/>
  <c r="G582" i="3" s="1"/>
  <c r="M587" i="3"/>
  <c r="G587" i="3" s="1"/>
  <c r="M591" i="3"/>
  <c r="G591" i="3" s="1"/>
  <c r="M595" i="3"/>
  <c r="G595" i="3" s="1"/>
  <c r="M599" i="3"/>
  <c r="G599" i="3" s="1"/>
  <c r="M603" i="3"/>
  <c r="G603" i="3" s="1"/>
  <c r="M68" i="3"/>
  <c r="G68" i="3" s="1"/>
  <c r="M84" i="3"/>
  <c r="G84" i="3" s="1"/>
  <c r="M100" i="3"/>
  <c r="G100" i="3" s="1"/>
  <c r="M127" i="3"/>
  <c r="G127" i="3" s="1"/>
  <c r="M131" i="3"/>
  <c r="G131" i="3" s="1"/>
  <c r="M135" i="3"/>
  <c r="G135" i="3" s="1"/>
  <c r="M141" i="3"/>
  <c r="G141" i="3" s="1"/>
  <c r="M143" i="3"/>
  <c r="G143" i="3" s="1"/>
  <c r="H174" i="3"/>
  <c r="H185" i="3"/>
  <c r="H201" i="3"/>
  <c r="H205" i="3"/>
  <c r="H209" i="3"/>
  <c r="H213" i="3"/>
  <c r="H217" i="3"/>
  <c r="H221" i="3"/>
  <c r="H225" i="3"/>
  <c r="H229" i="3"/>
  <c r="H233" i="3"/>
  <c r="H237" i="3"/>
  <c r="H241" i="3"/>
  <c r="H245" i="3"/>
  <c r="H249" i="3"/>
  <c r="H253" i="3"/>
  <c r="K263" i="3"/>
  <c r="K312" i="3"/>
  <c r="M312" i="3" s="1"/>
  <c r="G312" i="3" s="1"/>
  <c r="K324" i="3"/>
  <c r="K328" i="3"/>
  <c r="H328" i="3" s="1"/>
  <c r="K357" i="3"/>
  <c r="H357" i="3" s="1"/>
  <c r="K377" i="3"/>
  <c r="H406" i="3"/>
  <c r="H410" i="3"/>
  <c r="K415" i="3"/>
  <c r="K569" i="3"/>
  <c r="K571" i="3"/>
  <c r="M573" i="3"/>
  <c r="G573" i="3" s="1"/>
  <c r="H575" i="3"/>
  <c r="H172" i="3"/>
  <c r="H183" i="3"/>
  <c r="H197" i="3"/>
  <c r="M537" i="3"/>
  <c r="G537" i="3" s="1"/>
  <c r="K279" i="3"/>
  <c r="K336" i="3"/>
  <c r="H336" i="3" s="1"/>
  <c r="K347" i="3"/>
  <c r="K385" i="3"/>
  <c r="K413" i="3"/>
  <c r="M413" i="3" s="1"/>
  <c r="G413" i="3" s="1"/>
  <c r="H177" i="3"/>
  <c r="H188" i="3"/>
  <c r="K259" i="3"/>
  <c r="K264" i="3"/>
  <c r="M264" i="3" s="1"/>
  <c r="G264" i="3" s="1"/>
  <c r="K315" i="3"/>
  <c r="M315" i="3" s="1"/>
  <c r="G315" i="3" s="1"/>
  <c r="K329" i="3"/>
  <c r="K373" i="3"/>
  <c r="M373" i="3" s="1"/>
  <c r="G373" i="3" s="1"/>
  <c r="K405" i="3"/>
  <c r="K407" i="3"/>
  <c r="K416" i="3"/>
  <c r="H416" i="3" s="1"/>
  <c r="K433" i="3"/>
  <c r="K574" i="3"/>
  <c r="K576" i="3"/>
  <c r="H576" i="3" s="1"/>
  <c r="H39" i="3"/>
  <c r="M39" i="3"/>
  <c r="G39" i="3" s="1"/>
  <c r="H45" i="3"/>
  <c r="M45" i="3"/>
  <c r="G45" i="3" s="1"/>
  <c r="H55" i="3"/>
  <c r="M55" i="3"/>
  <c r="G55" i="3" s="1"/>
  <c r="M8" i="3"/>
  <c r="G8" i="3" s="1"/>
  <c r="H26" i="3"/>
  <c r="M26" i="3"/>
  <c r="G26" i="3" s="1"/>
  <c r="H34" i="3"/>
  <c r="M34" i="3"/>
  <c r="G34" i="3" s="1"/>
  <c r="H53" i="3"/>
  <c r="M53" i="3"/>
  <c r="G53" i="3" s="1"/>
  <c r="H37" i="3"/>
  <c r="M37" i="3"/>
  <c r="G37" i="3" s="1"/>
  <c r="M11" i="3"/>
  <c r="G11" i="3" s="1"/>
  <c r="H40" i="3"/>
  <c r="M40" i="3"/>
  <c r="G40" i="3" s="1"/>
  <c r="H56" i="3"/>
  <c r="M56" i="3"/>
  <c r="G56" i="3" s="1"/>
  <c r="H23" i="3"/>
  <c r="M23" i="3"/>
  <c r="G23" i="3" s="1"/>
  <c r="H24" i="3"/>
  <c r="M24" i="3"/>
  <c r="G24" i="3" s="1"/>
  <c r="M19" i="3"/>
  <c r="G19" i="3" s="1"/>
  <c r="H27" i="3"/>
  <c r="M27" i="3"/>
  <c r="G27" i="3" s="1"/>
  <c r="H35" i="3"/>
  <c r="M35" i="3"/>
  <c r="G35" i="3" s="1"/>
  <c r="H31" i="3"/>
  <c r="M31" i="3"/>
  <c r="G31" i="3" s="1"/>
  <c r="M7" i="3"/>
  <c r="G7" i="3" s="1"/>
  <c r="M15" i="3"/>
  <c r="G15" i="3" s="1"/>
  <c r="H32" i="3"/>
  <c r="M32" i="3"/>
  <c r="G32" i="3" s="1"/>
  <c r="H48" i="3"/>
  <c r="M48" i="3"/>
  <c r="G48" i="3" s="1"/>
  <c r="M22" i="3"/>
  <c r="G22" i="3" s="1"/>
  <c r="H30" i="3"/>
  <c r="M30" i="3"/>
  <c r="G30" i="3" s="1"/>
  <c r="H38" i="3"/>
  <c r="M38" i="3"/>
  <c r="G38" i="3" s="1"/>
  <c r="H44" i="3"/>
  <c r="M44" i="3"/>
  <c r="G44" i="3" s="1"/>
  <c r="H52" i="3"/>
  <c r="M52" i="3"/>
  <c r="G52" i="3" s="1"/>
  <c r="H60" i="3"/>
  <c r="M60" i="3"/>
  <c r="G60" i="3" s="1"/>
  <c r="H25" i="3"/>
  <c r="M25" i="3"/>
  <c r="G25" i="3" s="1"/>
  <c r="H33" i="3"/>
  <c r="M33" i="3"/>
  <c r="G33" i="3" s="1"/>
  <c r="H47" i="3"/>
  <c r="M47" i="3"/>
  <c r="G47" i="3" s="1"/>
  <c r="H29" i="3"/>
  <c r="M29" i="3"/>
  <c r="G29" i="3" s="1"/>
  <c r="M17" i="3"/>
  <c r="G17" i="3" s="1"/>
  <c r="M20" i="3"/>
  <c r="G20" i="3" s="1"/>
  <c r="H28" i="3"/>
  <c r="M28" i="3"/>
  <c r="G28" i="3" s="1"/>
  <c r="H36" i="3"/>
  <c r="M36" i="3"/>
  <c r="G36" i="3" s="1"/>
  <c r="M176" i="3"/>
  <c r="G176" i="3" s="1"/>
  <c r="H176" i="3"/>
  <c r="H247" i="3"/>
  <c r="M247" i="3"/>
  <c r="G247" i="3" s="1"/>
  <c r="M41" i="3"/>
  <c r="G41" i="3" s="1"/>
  <c r="M49" i="3"/>
  <c r="G49" i="3" s="1"/>
  <c r="M57" i="3"/>
  <c r="G57" i="3" s="1"/>
  <c r="M71" i="3"/>
  <c r="G71" i="3" s="1"/>
  <c r="M79" i="3"/>
  <c r="G79" i="3" s="1"/>
  <c r="M87" i="3"/>
  <c r="G87" i="3" s="1"/>
  <c r="M103" i="3"/>
  <c r="G103" i="3" s="1"/>
  <c r="K113" i="3"/>
  <c r="H128" i="3"/>
  <c r="M128" i="3"/>
  <c r="G128" i="3" s="1"/>
  <c r="H138" i="3"/>
  <c r="H140" i="3"/>
  <c r="M140" i="3"/>
  <c r="G140" i="3" s="1"/>
  <c r="M168" i="3"/>
  <c r="G168" i="3" s="1"/>
  <c r="H168" i="3"/>
  <c r="H164" i="3"/>
  <c r="M164" i="3"/>
  <c r="G164" i="3" s="1"/>
  <c r="M65" i="3"/>
  <c r="G65" i="3" s="1"/>
  <c r="K70" i="3"/>
  <c r="K73" i="3"/>
  <c r="K78" i="3"/>
  <c r="K81" i="3"/>
  <c r="K86" i="3"/>
  <c r="K89" i="3"/>
  <c r="K94" i="3"/>
  <c r="K97" i="3"/>
  <c r="K102" i="3"/>
  <c r="K105" i="3"/>
  <c r="K110" i="3"/>
  <c r="M118" i="3"/>
  <c r="G118" i="3" s="1"/>
  <c r="K125" i="3"/>
  <c r="M133" i="3"/>
  <c r="G133" i="3" s="1"/>
  <c r="M187" i="3"/>
  <c r="G187" i="3" s="1"/>
  <c r="H187" i="3"/>
  <c r="H120" i="3"/>
  <c r="M120" i="3"/>
  <c r="G120" i="3" s="1"/>
  <c r="H144" i="3"/>
  <c r="M144" i="3"/>
  <c r="G144" i="3" s="1"/>
  <c r="M179" i="3"/>
  <c r="G179" i="3" s="1"/>
  <c r="H179" i="3"/>
  <c r="M46" i="3"/>
  <c r="G46" i="3" s="1"/>
  <c r="M54" i="3"/>
  <c r="G54" i="3" s="1"/>
  <c r="M61" i="3"/>
  <c r="G61" i="3" s="1"/>
  <c r="H132" i="3"/>
  <c r="M132" i="3"/>
  <c r="G132" i="3" s="1"/>
  <c r="H146" i="3"/>
  <c r="H148" i="3"/>
  <c r="M148" i="3"/>
  <c r="G148" i="3" s="1"/>
  <c r="M171" i="3"/>
  <c r="G171" i="3" s="1"/>
  <c r="H171" i="3"/>
  <c r="H274" i="3"/>
  <c r="M274" i="3"/>
  <c r="G274" i="3" s="1"/>
  <c r="H284" i="3"/>
  <c r="M284" i="3"/>
  <c r="G284" i="3" s="1"/>
  <c r="H286" i="3"/>
  <c r="M286" i="3"/>
  <c r="G286" i="3" s="1"/>
  <c r="H291" i="3"/>
  <c r="M291" i="3"/>
  <c r="G291" i="3" s="1"/>
  <c r="H116" i="3"/>
  <c r="M116" i="3"/>
  <c r="G116" i="3" s="1"/>
  <c r="M64" i="3"/>
  <c r="G64" i="3" s="1"/>
  <c r="K66" i="3"/>
  <c r="M67" i="3"/>
  <c r="G67" i="3" s="1"/>
  <c r="M75" i="3"/>
  <c r="G75" i="3" s="1"/>
  <c r="M83" i="3"/>
  <c r="G83" i="3" s="1"/>
  <c r="M91" i="3"/>
  <c r="G91" i="3" s="1"/>
  <c r="M107" i="3"/>
  <c r="G107" i="3" s="1"/>
  <c r="H112" i="3"/>
  <c r="M112" i="3"/>
  <c r="G112" i="3" s="1"/>
  <c r="K114" i="3"/>
  <c r="M122" i="3"/>
  <c r="G122" i="3" s="1"/>
  <c r="K129" i="3"/>
  <c r="H150" i="3"/>
  <c r="H152" i="3"/>
  <c r="M152" i="3"/>
  <c r="G152" i="3" s="1"/>
  <c r="K69" i="3"/>
  <c r="K74" i="3"/>
  <c r="K77" i="3"/>
  <c r="K82" i="3"/>
  <c r="K85" i="3"/>
  <c r="K90" i="3"/>
  <c r="K93" i="3"/>
  <c r="K98" i="3"/>
  <c r="K101" i="3"/>
  <c r="K106" i="3"/>
  <c r="K109" i="3"/>
  <c r="H124" i="3"/>
  <c r="M124" i="3"/>
  <c r="G124" i="3" s="1"/>
  <c r="K126" i="3"/>
  <c r="H156" i="3"/>
  <c r="M156" i="3"/>
  <c r="G156" i="3" s="1"/>
  <c r="H259" i="3"/>
  <c r="M259" i="3"/>
  <c r="G259" i="3" s="1"/>
  <c r="H264" i="3"/>
  <c r="K62" i="3"/>
  <c r="K121" i="3"/>
  <c r="H136" i="3"/>
  <c r="M136" i="3"/>
  <c r="G136" i="3" s="1"/>
  <c r="H160" i="3"/>
  <c r="M160" i="3"/>
  <c r="G160" i="3" s="1"/>
  <c r="M184" i="3"/>
  <c r="G184" i="3" s="1"/>
  <c r="H184" i="3"/>
  <c r="H215" i="3"/>
  <c r="M215" i="3"/>
  <c r="G215" i="3" s="1"/>
  <c r="H272" i="3"/>
  <c r="M272" i="3"/>
  <c r="G272" i="3" s="1"/>
  <c r="H219" i="3"/>
  <c r="M219" i="3"/>
  <c r="G219" i="3" s="1"/>
  <c r="H251" i="3"/>
  <c r="M251" i="3"/>
  <c r="G251" i="3" s="1"/>
  <c r="H307" i="3"/>
  <c r="M307" i="3"/>
  <c r="G307" i="3" s="1"/>
  <c r="M324" i="3"/>
  <c r="G324" i="3" s="1"/>
  <c r="H324" i="3"/>
  <c r="H223" i="3"/>
  <c r="M223" i="3"/>
  <c r="G223" i="3" s="1"/>
  <c r="H255" i="3"/>
  <c r="M255" i="3"/>
  <c r="G255" i="3" s="1"/>
  <c r="M257" i="3"/>
  <c r="G257" i="3" s="1"/>
  <c r="H257" i="3"/>
  <c r="H262" i="3"/>
  <c r="M262" i="3"/>
  <c r="G262" i="3" s="1"/>
  <c r="H282" i="3"/>
  <c r="M282" i="3"/>
  <c r="G282" i="3" s="1"/>
  <c r="H292" i="3"/>
  <c r="M292" i="3"/>
  <c r="G292" i="3" s="1"/>
  <c r="M322" i="3"/>
  <c r="G322" i="3" s="1"/>
  <c r="H322" i="3"/>
  <c r="H227" i="3"/>
  <c r="M227" i="3"/>
  <c r="G227" i="3" s="1"/>
  <c r="H305" i="3"/>
  <c r="M305" i="3"/>
  <c r="G305" i="3" s="1"/>
  <c r="H377" i="3"/>
  <c r="M377" i="3"/>
  <c r="G377" i="3" s="1"/>
  <c r="H380" i="3"/>
  <c r="M380" i="3"/>
  <c r="G380" i="3" s="1"/>
  <c r="H173" i="3"/>
  <c r="H181" i="3"/>
  <c r="H191" i="3"/>
  <c r="M191" i="3"/>
  <c r="G191" i="3" s="1"/>
  <c r="H195" i="3"/>
  <c r="M195" i="3"/>
  <c r="G195" i="3" s="1"/>
  <c r="H199" i="3"/>
  <c r="M199" i="3"/>
  <c r="G199" i="3" s="1"/>
  <c r="H231" i="3"/>
  <c r="M231" i="3"/>
  <c r="G231" i="3" s="1"/>
  <c r="K258" i="3"/>
  <c r="H268" i="3"/>
  <c r="M268" i="3"/>
  <c r="G268" i="3" s="1"/>
  <c r="H270" i="3"/>
  <c r="M270" i="3"/>
  <c r="G270" i="3" s="1"/>
  <c r="H275" i="3"/>
  <c r="M275" i="3"/>
  <c r="G275" i="3" s="1"/>
  <c r="H290" i="3"/>
  <c r="M290" i="3"/>
  <c r="G290" i="3" s="1"/>
  <c r="H203" i="3"/>
  <c r="M203" i="3"/>
  <c r="G203" i="3" s="1"/>
  <c r="H235" i="3"/>
  <c r="M235" i="3"/>
  <c r="G235" i="3" s="1"/>
  <c r="H280" i="3"/>
  <c r="M280" i="3"/>
  <c r="G280" i="3" s="1"/>
  <c r="H207" i="3"/>
  <c r="M207" i="3"/>
  <c r="G207" i="3" s="1"/>
  <c r="H266" i="3"/>
  <c r="M266" i="3"/>
  <c r="G266" i="3" s="1"/>
  <c r="H276" i="3"/>
  <c r="M276" i="3"/>
  <c r="G276" i="3" s="1"/>
  <c r="H278" i="3"/>
  <c r="M278" i="3"/>
  <c r="G278" i="3" s="1"/>
  <c r="H283" i="3"/>
  <c r="M283" i="3"/>
  <c r="G283" i="3" s="1"/>
  <c r="M337" i="3"/>
  <c r="G337" i="3" s="1"/>
  <c r="H337" i="3"/>
  <c r="H211" i="3"/>
  <c r="M211" i="3"/>
  <c r="G211" i="3" s="1"/>
  <c r="H243" i="3"/>
  <c r="M243" i="3"/>
  <c r="G243" i="3" s="1"/>
  <c r="H288" i="3"/>
  <c r="M288" i="3"/>
  <c r="G288" i="3" s="1"/>
  <c r="H303" i="3"/>
  <c r="M303" i="3"/>
  <c r="G303" i="3" s="1"/>
  <c r="M328" i="3"/>
  <c r="G328" i="3" s="1"/>
  <c r="M340" i="3"/>
  <c r="G340" i="3" s="1"/>
  <c r="H340" i="3"/>
  <c r="K194" i="3"/>
  <c r="K198" i="3"/>
  <c r="K301" i="3"/>
  <c r="M344" i="3"/>
  <c r="G344" i="3" s="1"/>
  <c r="H344" i="3"/>
  <c r="H488" i="3"/>
  <c r="M488" i="3"/>
  <c r="G488" i="3" s="1"/>
  <c r="H261" i="3"/>
  <c r="M261" i="3"/>
  <c r="G261" i="3" s="1"/>
  <c r="H265" i="3"/>
  <c r="M265" i="3"/>
  <c r="G265" i="3" s="1"/>
  <c r="H269" i="3"/>
  <c r="M269" i="3"/>
  <c r="G269" i="3" s="1"/>
  <c r="H273" i="3"/>
  <c r="M273" i="3"/>
  <c r="G273" i="3" s="1"/>
  <c r="H277" i="3"/>
  <c r="M277" i="3"/>
  <c r="G277" i="3" s="1"/>
  <c r="H281" i="3"/>
  <c r="M281" i="3"/>
  <c r="G281" i="3" s="1"/>
  <c r="H285" i="3"/>
  <c r="M285" i="3"/>
  <c r="G285" i="3" s="1"/>
  <c r="H289" i="3"/>
  <c r="M289" i="3"/>
  <c r="G289" i="3" s="1"/>
  <c r="H293" i="3"/>
  <c r="M293" i="3"/>
  <c r="G293" i="3" s="1"/>
  <c r="H295" i="3"/>
  <c r="M295" i="3"/>
  <c r="G295" i="3" s="1"/>
  <c r="H297" i="3"/>
  <c r="M297" i="3"/>
  <c r="G297" i="3" s="1"/>
  <c r="H299" i="3"/>
  <c r="M299" i="3"/>
  <c r="G299" i="3" s="1"/>
  <c r="M316" i="3"/>
  <c r="G316" i="3" s="1"/>
  <c r="H316" i="3"/>
  <c r="H386" i="3"/>
  <c r="M386" i="3"/>
  <c r="G386" i="3" s="1"/>
  <c r="H263" i="3"/>
  <c r="M263" i="3"/>
  <c r="G263" i="3" s="1"/>
  <c r="H271" i="3"/>
  <c r="M271" i="3"/>
  <c r="G271" i="3" s="1"/>
  <c r="H279" i="3"/>
  <c r="M279" i="3"/>
  <c r="G279" i="3" s="1"/>
  <c r="H287" i="3"/>
  <c r="M287" i="3"/>
  <c r="G287" i="3" s="1"/>
  <c r="H314" i="3"/>
  <c r="M321" i="3"/>
  <c r="G321" i="3" s="1"/>
  <c r="H321" i="3"/>
  <c r="H325" i="3"/>
  <c r="H381" i="3"/>
  <c r="M381" i="3"/>
  <c r="G381" i="3" s="1"/>
  <c r="M416" i="3"/>
  <c r="G416" i="3" s="1"/>
  <c r="M422" i="3"/>
  <c r="G422" i="3" s="1"/>
  <c r="H422" i="3"/>
  <c r="K256" i="3"/>
  <c r="K311" i="3"/>
  <c r="M329" i="3"/>
  <c r="G329" i="3" s="1"/>
  <c r="H329" i="3"/>
  <c r="M341" i="3"/>
  <c r="G341" i="3" s="1"/>
  <c r="H341" i="3"/>
  <c r="K192" i="3"/>
  <c r="K196" i="3"/>
  <c r="K309" i="3"/>
  <c r="M339" i="3"/>
  <c r="G339" i="3" s="1"/>
  <c r="H339" i="3"/>
  <c r="M345" i="3"/>
  <c r="G345" i="3" s="1"/>
  <c r="H345" i="3"/>
  <c r="H382" i="3"/>
  <c r="M382" i="3"/>
  <c r="G382" i="3" s="1"/>
  <c r="H384" i="3"/>
  <c r="M384" i="3"/>
  <c r="G384" i="3" s="1"/>
  <c r="H396" i="3"/>
  <c r="M396" i="3"/>
  <c r="G396" i="3" s="1"/>
  <c r="H401" i="3"/>
  <c r="M401" i="3"/>
  <c r="G401" i="3" s="1"/>
  <c r="M336" i="3"/>
  <c r="G336" i="3" s="1"/>
  <c r="K352" i="3"/>
  <c r="H360" i="3"/>
  <c r="M360" i="3"/>
  <c r="G360" i="3" s="1"/>
  <c r="K367" i="3"/>
  <c r="H369" i="3"/>
  <c r="M369" i="3"/>
  <c r="G369" i="3" s="1"/>
  <c r="M414" i="3"/>
  <c r="G414" i="3" s="1"/>
  <c r="H414" i="3"/>
  <c r="H440" i="3"/>
  <c r="M440" i="3"/>
  <c r="G440" i="3" s="1"/>
  <c r="H453" i="3"/>
  <c r="M453" i="3"/>
  <c r="G453" i="3" s="1"/>
  <c r="H490" i="3"/>
  <c r="M490" i="3"/>
  <c r="G490" i="3" s="1"/>
  <c r="H503" i="3"/>
  <c r="M503" i="3"/>
  <c r="G503" i="3" s="1"/>
  <c r="H511" i="3"/>
  <c r="M511" i="3"/>
  <c r="G511" i="3" s="1"/>
  <c r="H549" i="3"/>
  <c r="M549" i="3"/>
  <c r="G549" i="3" s="1"/>
  <c r="M319" i="3"/>
  <c r="G319" i="3" s="1"/>
  <c r="H319" i="3"/>
  <c r="H376" i="3"/>
  <c r="M376" i="3"/>
  <c r="G376" i="3" s="1"/>
  <c r="H387" i="3"/>
  <c r="M387" i="3"/>
  <c r="G387" i="3" s="1"/>
  <c r="H397" i="3"/>
  <c r="M397" i="3"/>
  <c r="G397" i="3" s="1"/>
  <c r="M313" i="3"/>
  <c r="G313" i="3" s="1"/>
  <c r="H313" i="3"/>
  <c r="M327" i="3"/>
  <c r="G327" i="3" s="1"/>
  <c r="H327" i="3"/>
  <c r="M332" i="3"/>
  <c r="G332" i="3" s="1"/>
  <c r="H332" i="3"/>
  <c r="H361" i="3"/>
  <c r="M361" i="3"/>
  <c r="G361" i="3" s="1"/>
  <c r="H365" i="3"/>
  <c r="M365" i="3"/>
  <c r="G365" i="3" s="1"/>
  <c r="H368" i="3"/>
  <c r="M368" i="3"/>
  <c r="G368" i="3" s="1"/>
  <c r="M423" i="3"/>
  <c r="G423" i="3" s="1"/>
  <c r="H423" i="3"/>
  <c r="H429" i="3"/>
  <c r="M429" i="3"/>
  <c r="G429" i="3" s="1"/>
  <c r="H463" i="3"/>
  <c r="M463" i="3"/>
  <c r="G463" i="3" s="1"/>
  <c r="H294" i="3"/>
  <c r="M294" i="3"/>
  <c r="G294" i="3" s="1"/>
  <c r="H296" i="3"/>
  <c r="M296" i="3"/>
  <c r="G296" i="3" s="1"/>
  <c r="H300" i="3"/>
  <c r="M300" i="3"/>
  <c r="G300" i="3" s="1"/>
  <c r="H302" i="3"/>
  <c r="M302" i="3"/>
  <c r="G302" i="3" s="1"/>
  <c r="H304" i="3"/>
  <c r="M304" i="3"/>
  <c r="G304" i="3" s="1"/>
  <c r="H306" i="3"/>
  <c r="M306" i="3"/>
  <c r="G306" i="3" s="1"/>
  <c r="H308" i="3"/>
  <c r="M308" i="3"/>
  <c r="G308" i="3" s="1"/>
  <c r="H310" i="3"/>
  <c r="M310" i="3"/>
  <c r="G310" i="3" s="1"/>
  <c r="M335" i="3"/>
  <c r="G335" i="3" s="1"/>
  <c r="H335" i="3"/>
  <c r="H338" i="3"/>
  <c r="M357" i="3"/>
  <c r="G357" i="3" s="1"/>
  <c r="H398" i="3"/>
  <c r="M398" i="3"/>
  <c r="G398" i="3" s="1"/>
  <c r="M415" i="3"/>
  <c r="G415" i="3" s="1"/>
  <c r="H415" i="3"/>
  <c r="H466" i="3"/>
  <c r="M466" i="3"/>
  <c r="G466" i="3" s="1"/>
  <c r="H312" i="3"/>
  <c r="M343" i="3"/>
  <c r="G343" i="3" s="1"/>
  <c r="H343" i="3"/>
  <c r="H346" i="3"/>
  <c r="H366" i="3"/>
  <c r="M366" i="3"/>
  <c r="G366" i="3" s="1"/>
  <c r="H373" i="3"/>
  <c r="H403" i="3"/>
  <c r="M403" i="3"/>
  <c r="G403" i="3" s="1"/>
  <c r="M320" i="3"/>
  <c r="G320" i="3" s="1"/>
  <c r="H320" i="3"/>
  <c r="H351" i="3"/>
  <c r="M351" i="3"/>
  <c r="G351" i="3" s="1"/>
  <c r="H362" i="3"/>
  <c r="M362" i="3"/>
  <c r="G362" i="3" s="1"/>
  <c r="H364" i="3"/>
  <c r="M364" i="3"/>
  <c r="G364" i="3" s="1"/>
  <c r="M407" i="3"/>
  <c r="G407" i="3" s="1"/>
  <c r="H407" i="3"/>
  <c r="M411" i="3"/>
  <c r="G411" i="3" s="1"/>
  <c r="H411" i="3"/>
  <c r="H359" i="3"/>
  <c r="M359" i="3"/>
  <c r="G359" i="3" s="1"/>
  <c r="H374" i="3"/>
  <c r="M374" i="3"/>
  <c r="G374" i="3" s="1"/>
  <c r="H388" i="3"/>
  <c r="M388" i="3"/>
  <c r="G388" i="3" s="1"/>
  <c r="H390" i="3"/>
  <c r="M390" i="3"/>
  <c r="G390" i="3" s="1"/>
  <c r="M405" i="3"/>
  <c r="G405" i="3" s="1"/>
  <c r="H405" i="3"/>
  <c r="M412" i="3"/>
  <c r="G412" i="3" s="1"/>
  <c r="H412" i="3"/>
  <c r="M420" i="3"/>
  <c r="G420" i="3" s="1"/>
  <c r="H420" i="3"/>
  <c r="H468" i="3"/>
  <c r="M468" i="3"/>
  <c r="G468" i="3" s="1"/>
  <c r="H486" i="3"/>
  <c r="M486" i="3"/>
  <c r="G486" i="3" s="1"/>
  <c r="K354" i="3"/>
  <c r="K371" i="3"/>
  <c r="K383" i="3"/>
  <c r="H392" i="3"/>
  <c r="M392" i="3"/>
  <c r="G392" i="3" s="1"/>
  <c r="K394" i="3"/>
  <c r="H432" i="3"/>
  <c r="M432" i="3"/>
  <c r="G432" i="3" s="1"/>
  <c r="H447" i="3"/>
  <c r="M447" i="3"/>
  <c r="G447" i="3" s="1"/>
  <c r="H455" i="3"/>
  <c r="M455" i="3"/>
  <c r="G455" i="3" s="1"/>
  <c r="K464" i="3"/>
  <c r="H356" i="3"/>
  <c r="M356" i="3"/>
  <c r="G356" i="3" s="1"/>
  <c r="H378" i="3"/>
  <c r="M378" i="3"/>
  <c r="G378" i="3" s="1"/>
  <c r="H385" i="3"/>
  <c r="M385" i="3"/>
  <c r="G385" i="3" s="1"/>
  <c r="H391" i="3"/>
  <c r="M391" i="3"/>
  <c r="G391" i="3" s="1"/>
  <c r="H400" i="3"/>
  <c r="M400" i="3"/>
  <c r="G400" i="3" s="1"/>
  <c r="H402" i="3"/>
  <c r="M402" i="3"/>
  <c r="G402" i="3" s="1"/>
  <c r="H533" i="3"/>
  <c r="M533" i="3"/>
  <c r="G533" i="3" s="1"/>
  <c r="K358" i="3"/>
  <c r="K375" i="3"/>
  <c r="H389" i="3"/>
  <c r="M389" i="3"/>
  <c r="G389" i="3" s="1"/>
  <c r="K395" i="3"/>
  <c r="M404" i="3"/>
  <c r="G404" i="3" s="1"/>
  <c r="H404" i="3"/>
  <c r="H439" i="3"/>
  <c r="M439" i="3"/>
  <c r="G439" i="3" s="1"/>
  <c r="H456" i="3"/>
  <c r="M456" i="3"/>
  <c r="G456" i="3" s="1"/>
  <c r="H467" i="3"/>
  <c r="M467" i="3"/>
  <c r="G467" i="3" s="1"/>
  <c r="H476" i="3"/>
  <c r="M476" i="3"/>
  <c r="G476" i="3" s="1"/>
  <c r="H350" i="3"/>
  <c r="M350" i="3"/>
  <c r="G350" i="3" s="1"/>
  <c r="H353" i="3"/>
  <c r="M353" i="3"/>
  <c r="G353" i="3" s="1"/>
  <c r="K355" i="3"/>
  <c r="K370" i="3"/>
  <c r="H393" i="3"/>
  <c r="M393" i="3"/>
  <c r="G393" i="3" s="1"/>
  <c r="K399" i="3"/>
  <c r="K419" i="3"/>
  <c r="H431" i="3"/>
  <c r="M431" i="3"/>
  <c r="G431" i="3" s="1"/>
  <c r="H433" i="3"/>
  <c r="M433" i="3"/>
  <c r="G433" i="3" s="1"/>
  <c r="H437" i="3"/>
  <c r="M437" i="3"/>
  <c r="G437" i="3" s="1"/>
  <c r="H465" i="3"/>
  <c r="M465" i="3"/>
  <c r="G465" i="3" s="1"/>
  <c r="H495" i="3"/>
  <c r="M495" i="3"/>
  <c r="G495" i="3" s="1"/>
  <c r="H441" i="3"/>
  <c r="M441" i="3"/>
  <c r="G441" i="3" s="1"/>
  <c r="H457" i="3"/>
  <c r="M457" i="3"/>
  <c r="G457" i="3" s="1"/>
  <c r="H501" i="3"/>
  <c r="M501" i="3"/>
  <c r="G501" i="3" s="1"/>
  <c r="M418" i="3"/>
  <c r="G418" i="3" s="1"/>
  <c r="H418" i="3"/>
  <c r="H427" i="3"/>
  <c r="M427" i="3"/>
  <c r="G427" i="3" s="1"/>
  <c r="H436" i="3"/>
  <c r="M436" i="3"/>
  <c r="G436" i="3" s="1"/>
  <c r="H443" i="3"/>
  <c r="M443" i="3"/>
  <c r="G443" i="3" s="1"/>
  <c r="H452" i="3"/>
  <c r="M452" i="3"/>
  <c r="G452" i="3" s="1"/>
  <c r="H459" i="3"/>
  <c r="M459" i="3"/>
  <c r="G459" i="3" s="1"/>
  <c r="H483" i="3"/>
  <c r="M483" i="3"/>
  <c r="G483" i="3" s="1"/>
  <c r="H499" i="3"/>
  <c r="M499" i="3"/>
  <c r="G499" i="3" s="1"/>
  <c r="H424" i="3"/>
  <c r="H445" i="3"/>
  <c r="M445" i="3"/>
  <c r="G445" i="3" s="1"/>
  <c r="H461" i="3"/>
  <c r="M461" i="3"/>
  <c r="G461" i="3" s="1"/>
  <c r="H475" i="3"/>
  <c r="M475" i="3"/>
  <c r="G475" i="3" s="1"/>
  <c r="H519" i="3"/>
  <c r="M519" i="3"/>
  <c r="G519" i="3" s="1"/>
  <c r="H530" i="3"/>
  <c r="M530" i="3"/>
  <c r="G530" i="3" s="1"/>
  <c r="H534" i="3"/>
  <c r="M534" i="3"/>
  <c r="G534" i="3" s="1"/>
  <c r="M545" i="3"/>
  <c r="G545" i="3" s="1"/>
  <c r="H557" i="3"/>
  <c r="M557" i="3"/>
  <c r="G557" i="3" s="1"/>
  <c r="H565" i="3"/>
  <c r="M565" i="3"/>
  <c r="G565" i="3" s="1"/>
  <c r="M426" i="3"/>
  <c r="G426" i="3" s="1"/>
  <c r="H426" i="3"/>
  <c r="H449" i="3"/>
  <c r="M449" i="3"/>
  <c r="G449" i="3" s="1"/>
  <c r="H478" i="3"/>
  <c r="M478" i="3"/>
  <c r="G478" i="3" s="1"/>
  <c r="H480" i="3"/>
  <c r="M480" i="3"/>
  <c r="G480" i="3" s="1"/>
  <c r="H517" i="3"/>
  <c r="M517" i="3"/>
  <c r="G517" i="3" s="1"/>
  <c r="H526" i="3"/>
  <c r="M526" i="3"/>
  <c r="G526" i="3" s="1"/>
  <c r="M541" i="3"/>
  <c r="G541" i="3" s="1"/>
  <c r="K428" i="3"/>
  <c r="K435" i="3"/>
  <c r="H444" i="3"/>
  <c r="M444" i="3"/>
  <c r="G444" i="3" s="1"/>
  <c r="H451" i="3"/>
  <c r="M451" i="3"/>
  <c r="G451" i="3" s="1"/>
  <c r="H460" i="3"/>
  <c r="M460" i="3"/>
  <c r="G460" i="3" s="1"/>
  <c r="H470" i="3"/>
  <c r="M470" i="3"/>
  <c r="G470" i="3" s="1"/>
  <c r="H472" i="3"/>
  <c r="M472" i="3"/>
  <c r="G472" i="3" s="1"/>
  <c r="H474" i="3"/>
  <c r="M474" i="3"/>
  <c r="G474" i="3" s="1"/>
  <c r="H484" i="3"/>
  <c r="M484" i="3"/>
  <c r="G484" i="3" s="1"/>
  <c r="H515" i="3"/>
  <c r="M515" i="3"/>
  <c r="G515" i="3" s="1"/>
  <c r="H522" i="3"/>
  <c r="M522" i="3"/>
  <c r="G522" i="3" s="1"/>
  <c r="M524" i="3"/>
  <c r="G524" i="3" s="1"/>
  <c r="H524" i="3"/>
  <c r="H497" i="3"/>
  <c r="M497" i="3"/>
  <c r="G497" i="3" s="1"/>
  <c r="H513" i="3"/>
  <c r="M513" i="3"/>
  <c r="G513" i="3" s="1"/>
  <c r="H493" i="3"/>
  <c r="M493" i="3"/>
  <c r="G493" i="3" s="1"/>
  <c r="H509" i="3"/>
  <c r="M509" i="3"/>
  <c r="G509" i="3" s="1"/>
  <c r="M532" i="3"/>
  <c r="G532" i="3" s="1"/>
  <c r="H532" i="3"/>
  <c r="H477" i="3"/>
  <c r="M477" i="3"/>
  <c r="G477" i="3" s="1"/>
  <c r="H485" i="3"/>
  <c r="M485" i="3"/>
  <c r="G485" i="3" s="1"/>
  <c r="H491" i="3"/>
  <c r="M491" i="3"/>
  <c r="G491" i="3" s="1"/>
  <c r="H507" i="3"/>
  <c r="M507" i="3"/>
  <c r="G507" i="3" s="1"/>
  <c r="H561" i="3"/>
  <c r="M561" i="3"/>
  <c r="G561" i="3" s="1"/>
  <c r="H430" i="3"/>
  <c r="M430" i="3"/>
  <c r="G430" i="3" s="1"/>
  <c r="H434" i="3"/>
  <c r="M434" i="3"/>
  <c r="G434" i="3" s="1"/>
  <c r="H438" i="3"/>
  <c r="M438" i="3"/>
  <c r="G438" i="3" s="1"/>
  <c r="H442" i="3"/>
  <c r="M442" i="3"/>
  <c r="G442" i="3" s="1"/>
  <c r="H446" i="3"/>
  <c r="M446" i="3"/>
  <c r="G446" i="3" s="1"/>
  <c r="H450" i="3"/>
  <c r="M450" i="3"/>
  <c r="G450" i="3" s="1"/>
  <c r="H454" i="3"/>
  <c r="M454" i="3"/>
  <c r="G454" i="3" s="1"/>
  <c r="H458" i="3"/>
  <c r="M458" i="3"/>
  <c r="G458" i="3" s="1"/>
  <c r="H462" i="3"/>
  <c r="M462" i="3"/>
  <c r="G462" i="3" s="1"/>
  <c r="H471" i="3"/>
  <c r="M471" i="3"/>
  <c r="G471" i="3" s="1"/>
  <c r="H479" i="3"/>
  <c r="M479" i="3"/>
  <c r="G479" i="3" s="1"/>
  <c r="H481" i="3"/>
  <c r="M481" i="3"/>
  <c r="G481" i="3" s="1"/>
  <c r="H487" i="3"/>
  <c r="M487" i="3"/>
  <c r="G487" i="3" s="1"/>
  <c r="H489" i="3"/>
  <c r="M489" i="3"/>
  <c r="G489" i="3" s="1"/>
  <c r="H505" i="3"/>
  <c r="M505" i="3"/>
  <c r="G505" i="3" s="1"/>
  <c r="H492" i="3"/>
  <c r="M492" i="3"/>
  <c r="G492" i="3" s="1"/>
  <c r="H494" i="3"/>
  <c r="M494" i="3"/>
  <c r="G494" i="3" s="1"/>
  <c r="H496" i="3"/>
  <c r="M496" i="3"/>
  <c r="G496" i="3" s="1"/>
  <c r="H498" i="3"/>
  <c r="M498" i="3"/>
  <c r="G498" i="3" s="1"/>
  <c r="H500" i="3"/>
  <c r="M500" i="3"/>
  <c r="G500" i="3" s="1"/>
  <c r="H502" i="3"/>
  <c r="M502" i="3"/>
  <c r="G502" i="3" s="1"/>
  <c r="H504" i="3"/>
  <c r="M504" i="3"/>
  <c r="G504" i="3" s="1"/>
  <c r="H506" i="3"/>
  <c r="M506" i="3"/>
  <c r="G506" i="3" s="1"/>
  <c r="H508" i="3"/>
  <c r="M508" i="3"/>
  <c r="G508" i="3" s="1"/>
  <c r="H510" i="3"/>
  <c r="M510" i="3"/>
  <c r="G510" i="3" s="1"/>
  <c r="H512" i="3"/>
  <c r="M512" i="3"/>
  <c r="G512" i="3" s="1"/>
  <c r="H514" i="3"/>
  <c r="M514" i="3"/>
  <c r="G514" i="3" s="1"/>
  <c r="H516" i="3"/>
  <c r="M516" i="3"/>
  <c r="G516" i="3" s="1"/>
  <c r="H518" i="3"/>
  <c r="H520" i="3"/>
  <c r="M520" i="3"/>
  <c r="G520" i="3" s="1"/>
  <c r="H536" i="3"/>
  <c r="M536" i="3"/>
  <c r="G536" i="3" s="1"/>
  <c r="H540" i="3"/>
  <c r="M540" i="3"/>
  <c r="G540" i="3" s="1"/>
  <c r="H544" i="3"/>
  <c r="M544" i="3"/>
  <c r="G544" i="3" s="1"/>
  <c r="H548" i="3"/>
  <c r="M548" i="3"/>
  <c r="G548" i="3" s="1"/>
  <c r="H552" i="3"/>
  <c r="M552" i="3"/>
  <c r="G552" i="3" s="1"/>
  <c r="H556" i="3"/>
  <c r="M556" i="3"/>
  <c r="G556" i="3" s="1"/>
  <c r="H560" i="3"/>
  <c r="M560" i="3"/>
  <c r="G560" i="3" s="1"/>
  <c r="H564" i="3"/>
  <c r="M564" i="3"/>
  <c r="G564" i="3" s="1"/>
  <c r="H529" i="3"/>
  <c r="M529" i="3"/>
  <c r="G529" i="3" s="1"/>
  <c r="K559" i="3"/>
  <c r="K563" i="3"/>
  <c r="K567" i="3"/>
  <c r="M568" i="3"/>
  <c r="G568" i="3" s="1"/>
  <c r="M572" i="3"/>
  <c r="G572" i="3" s="1"/>
  <c r="K538" i="3"/>
  <c r="K542" i="3"/>
  <c r="K546" i="3"/>
  <c r="K550" i="3"/>
  <c r="K554" i="3"/>
  <c r="K558" i="3"/>
  <c r="K562" i="3"/>
  <c r="K566" i="3"/>
  <c r="I605" i="2"/>
  <c r="I604" i="2"/>
  <c r="I603" i="2"/>
  <c r="I602" i="2"/>
  <c r="I601" i="2"/>
  <c r="I600" i="2"/>
  <c r="I599" i="2"/>
  <c r="I598" i="2"/>
  <c r="I597" i="2"/>
  <c r="I596" i="2"/>
  <c r="I595" i="2"/>
  <c r="I594" i="2"/>
  <c r="I593" i="2"/>
  <c r="I592" i="2"/>
  <c r="I591" i="2"/>
  <c r="I590" i="2"/>
  <c r="I589" i="2"/>
  <c r="I588" i="2"/>
  <c r="I587" i="2"/>
  <c r="I586" i="2"/>
  <c r="I585" i="2"/>
  <c r="I584" i="2"/>
  <c r="I583" i="2"/>
  <c r="I582" i="2"/>
  <c r="I581" i="2"/>
  <c r="I580" i="2"/>
  <c r="I579" i="2"/>
  <c r="I578" i="2"/>
  <c r="I577" i="2"/>
  <c r="I576" i="2"/>
  <c r="I575" i="2"/>
  <c r="I574" i="2"/>
  <c r="I573" i="2"/>
  <c r="I572" i="2"/>
  <c r="I571" i="2"/>
  <c r="I570" i="2"/>
  <c r="I569" i="2"/>
  <c r="I568" i="2"/>
  <c r="I567" i="2"/>
  <c r="I566" i="2"/>
  <c r="I565" i="2"/>
  <c r="I564" i="2"/>
  <c r="I563" i="2"/>
  <c r="I562" i="2"/>
  <c r="I561" i="2"/>
  <c r="I560" i="2"/>
  <c r="I559" i="2"/>
  <c r="I558" i="2"/>
  <c r="I557" i="2"/>
  <c r="I556" i="2"/>
  <c r="I555" i="2"/>
  <c r="I554" i="2"/>
  <c r="I553" i="2"/>
  <c r="I552" i="2"/>
  <c r="I551" i="2"/>
  <c r="I550" i="2"/>
  <c r="I549" i="2"/>
  <c r="I548" i="2"/>
  <c r="I547" i="2"/>
  <c r="I546" i="2"/>
  <c r="I545" i="2"/>
  <c r="I544" i="2"/>
  <c r="I543" i="2"/>
  <c r="I542" i="2"/>
  <c r="I541" i="2"/>
  <c r="I540" i="2"/>
  <c r="I539" i="2"/>
  <c r="I538" i="2"/>
  <c r="I537" i="2"/>
  <c r="I536" i="2"/>
  <c r="I535" i="2"/>
  <c r="I534" i="2"/>
  <c r="I533" i="2"/>
  <c r="I532" i="2"/>
  <c r="I531" i="2"/>
  <c r="I530" i="2"/>
  <c r="I529" i="2"/>
  <c r="I528" i="2"/>
  <c r="I527" i="2"/>
  <c r="I526" i="2"/>
  <c r="I525" i="2"/>
  <c r="I524" i="2"/>
  <c r="I523" i="2"/>
  <c r="I522" i="2"/>
  <c r="I521" i="2"/>
  <c r="I520" i="2"/>
  <c r="I519" i="2"/>
  <c r="I518" i="2"/>
  <c r="I517" i="2"/>
  <c r="I516" i="2"/>
  <c r="I515" i="2"/>
  <c r="I514" i="2"/>
  <c r="I513" i="2"/>
  <c r="I512" i="2"/>
  <c r="I511" i="2"/>
  <c r="I510" i="2"/>
  <c r="I509" i="2"/>
  <c r="I508" i="2"/>
  <c r="I507" i="2"/>
  <c r="I506" i="2"/>
  <c r="I505" i="2"/>
  <c r="I504" i="2"/>
  <c r="I503" i="2"/>
  <c r="I502" i="2"/>
  <c r="I501" i="2"/>
  <c r="I500" i="2"/>
  <c r="I499" i="2"/>
  <c r="I498" i="2"/>
  <c r="I497" i="2"/>
  <c r="I496" i="2"/>
  <c r="I495" i="2"/>
  <c r="I494" i="2"/>
  <c r="I493" i="2"/>
  <c r="I492" i="2"/>
  <c r="I491" i="2"/>
  <c r="I490" i="2"/>
  <c r="I489" i="2"/>
  <c r="I488" i="2"/>
  <c r="I487" i="2"/>
  <c r="I486" i="2"/>
  <c r="I485" i="2"/>
  <c r="I484" i="2"/>
  <c r="I483" i="2"/>
  <c r="I482" i="2"/>
  <c r="I481" i="2"/>
  <c r="I480" i="2"/>
  <c r="I479" i="2"/>
  <c r="I478" i="2"/>
  <c r="I477" i="2"/>
  <c r="I476" i="2"/>
  <c r="I475" i="2"/>
  <c r="I474" i="2"/>
  <c r="I473" i="2"/>
  <c r="I472" i="2"/>
  <c r="I471" i="2"/>
  <c r="I470" i="2"/>
  <c r="I469" i="2"/>
  <c r="I468" i="2"/>
  <c r="I467" i="2"/>
  <c r="I466" i="2"/>
  <c r="I465" i="2"/>
  <c r="I464" i="2"/>
  <c r="I463" i="2"/>
  <c r="I462" i="2"/>
  <c r="I461" i="2"/>
  <c r="I460" i="2"/>
  <c r="I459" i="2"/>
  <c r="I458" i="2"/>
  <c r="I457" i="2"/>
  <c r="I456" i="2"/>
  <c r="I455" i="2"/>
  <c r="I454" i="2"/>
  <c r="I453" i="2"/>
  <c r="I452" i="2"/>
  <c r="I451" i="2"/>
  <c r="I450" i="2"/>
  <c r="I449" i="2"/>
  <c r="I448" i="2"/>
  <c r="I447" i="2"/>
  <c r="I446" i="2"/>
  <c r="I445" i="2"/>
  <c r="I444" i="2"/>
  <c r="I443" i="2"/>
  <c r="I442" i="2"/>
  <c r="I441" i="2"/>
  <c r="I440" i="2"/>
  <c r="I439" i="2"/>
  <c r="I438" i="2"/>
  <c r="I437" i="2"/>
  <c r="I436" i="2"/>
  <c r="I435" i="2"/>
  <c r="I434" i="2"/>
  <c r="I433" i="2"/>
  <c r="I432" i="2"/>
  <c r="I431" i="2"/>
  <c r="I430" i="2"/>
  <c r="I429" i="2"/>
  <c r="I428" i="2"/>
  <c r="I427" i="2"/>
  <c r="I426" i="2"/>
  <c r="I425" i="2"/>
  <c r="I424" i="2"/>
  <c r="I423" i="2"/>
  <c r="I422" i="2"/>
  <c r="I421" i="2"/>
  <c r="I420" i="2"/>
  <c r="I419" i="2"/>
  <c r="I418" i="2"/>
  <c r="I417" i="2"/>
  <c r="I416" i="2"/>
  <c r="I415" i="2"/>
  <c r="I414" i="2"/>
  <c r="I413" i="2"/>
  <c r="I412" i="2"/>
  <c r="I411" i="2"/>
  <c r="I410" i="2"/>
  <c r="I409" i="2"/>
  <c r="I408" i="2"/>
  <c r="I407" i="2"/>
  <c r="I406" i="2"/>
  <c r="I405" i="2"/>
  <c r="I404" i="2"/>
  <c r="I403" i="2"/>
  <c r="I402" i="2"/>
  <c r="I401" i="2"/>
  <c r="I400" i="2"/>
  <c r="I399" i="2"/>
  <c r="I398" i="2"/>
  <c r="I397" i="2"/>
  <c r="I396" i="2"/>
  <c r="I395" i="2"/>
  <c r="I394" i="2"/>
  <c r="I393" i="2"/>
  <c r="I392" i="2"/>
  <c r="I391" i="2"/>
  <c r="I390" i="2"/>
  <c r="I389" i="2"/>
  <c r="I388" i="2"/>
  <c r="I387" i="2"/>
  <c r="I386" i="2"/>
  <c r="I385" i="2"/>
  <c r="I384" i="2"/>
  <c r="I383" i="2"/>
  <c r="I382" i="2"/>
  <c r="I381" i="2"/>
  <c r="I380" i="2"/>
  <c r="I379" i="2"/>
  <c r="I378" i="2"/>
  <c r="I377" i="2"/>
  <c r="I376" i="2"/>
  <c r="I375" i="2"/>
  <c r="I374" i="2"/>
  <c r="I373" i="2"/>
  <c r="I372" i="2"/>
  <c r="I371" i="2"/>
  <c r="I370" i="2"/>
  <c r="I369" i="2"/>
  <c r="I368" i="2"/>
  <c r="I367" i="2"/>
  <c r="I366" i="2"/>
  <c r="I365" i="2"/>
  <c r="I364" i="2"/>
  <c r="I363" i="2"/>
  <c r="I362" i="2"/>
  <c r="I361" i="2"/>
  <c r="I360" i="2"/>
  <c r="I359" i="2"/>
  <c r="I358" i="2"/>
  <c r="I357" i="2"/>
  <c r="I356" i="2"/>
  <c r="I355" i="2"/>
  <c r="I354" i="2"/>
  <c r="I353" i="2"/>
  <c r="I352" i="2"/>
  <c r="I351" i="2"/>
  <c r="I350" i="2"/>
  <c r="I349" i="2"/>
  <c r="I348" i="2"/>
  <c r="I347" i="2"/>
  <c r="I346" i="2"/>
  <c r="I345" i="2"/>
  <c r="I344" i="2"/>
  <c r="I343" i="2"/>
  <c r="I342" i="2"/>
  <c r="I341" i="2"/>
  <c r="I340" i="2"/>
  <c r="I339" i="2"/>
  <c r="I338" i="2"/>
  <c r="I337" i="2"/>
  <c r="I336" i="2"/>
  <c r="I335" i="2"/>
  <c r="I334" i="2"/>
  <c r="I333" i="2"/>
  <c r="I332" i="2"/>
  <c r="I331" i="2"/>
  <c r="I330" i="2"/>
  <c r="I329" i="2"/>
  <c r="I328" i="2"/>
  <c r="I327" i="2"/>
  <c r="I326" i="2"/>
  <c r="I325" i="2"/>
  <c r="I324" i="2"/>
  <c r="I323" i="2"/>
  <c r="I322" i="2"/>
  <c r="I321" i="2"/>
  <c r="I320" i="2"/>
  <c r="I319" i="2"/>
  <c r="I318" i="2"/>
  <c r="I317" i="2"/>
  <c r="I316" i="2"/>
  <c r="I315" i="2"/>
  <c r="I314" i="2"/>
  <c r="I313" i="2"/>
  <c r="I312" i="2"/>
  <c r="I311" i="2"/>
  <c r="I310" i="2"/>
  <c r="I309" i="2"/>
  <c r="I308" i="2"/>
  <c r="I307" i="2"/>
  <c r="I306" i="2"/>
  <c r="I305" i="2"/>
  <c r="I304" i="2"/>
  <c r="I303" i="2"/>
  <c r="I302" i="2"/>
  <c r="I301" i="2"/>
  <c r="I300" i="2"/>
  <c r="I299" i="2"/>
  <c r="I298" i="2"/>
  <c r="I297" i="2"/>
  <c r="I296" i="2"/>
  <c r="I295" i="2"/>
  <c r="I294" i="2"/>
  <c r="I293" i="2"/>
  <c r="I292" i="2"/>
  <c r="I291" i="2"/>
  <c r="I290" i="2"/>
  <c r="I289" i="2"/>
  <c r="I288" i="2"/>
  <c r="I287" i="2"/>
  <c r="I286" i="2"/>
  <c r="I285" i="2"/>
  <c r="I284" i="2"/>
  <c r="I283" i="2"/>
  <c r="I282" i="2"/>
  <c r="I281" i="2"/>
  <c r="I280" i="2"/>
  <c r="I279" i="2"/>
  <c r="I278" i="2"/>
  <c r="I277" i="2"/>
  <c r="I276" i="2"/>
  <c r="I275" i="2"/>
  <c r="I274" i="2"/>
  <c r="I273" i="2"/>
  <c r="I272" i="2"/>
  <c r="I271" i="2"/>
  <c r="I270" i="2"/>
  <c r="I269" i="2"/>
  <c r="I268" i="2"/>
  <c r="I267" i="2"/>
  <c r="I266" i="2"/>
  <c r="I265" i="2"/>
  <c r="I264" i="2"/>
  <c r="I263" i="2"/>
  <c r="I262" i="2"/>
  <c r="I261" i="2"/>
  <c r="I260" i="2"/>
  <c r="I259" i="2"/>
  <c r="I258" i="2"/>
  <c r="I257" i="2"/>
  <c r="I256" i="2"/>
  <c r="I255" i="2"/>
  <c r="I254" i="2"/>
  <c r="I253" i="2"/>
  <c r="I252" i="2"/>
  <c r="I251" i="2"/>
  <c r="I250" i="2"/>
  <c r="I249" i="2"/>
  <c r="I248" i="2"/>
  <c r="I247" i="2"/>
  <c r="I246" i="2"/>
  <c r="I245" i="2"/>
  <c r="I244" i="2"/>
  <c r="I243" i="2"/>
  <c r="I242" i="2"/>
  <c r="I241" i="2"/>
  <c r="I240" i="2"/>
  <c r="I239" i="2"/>
  <c r="I238" i="2"/>
  <c r="I237" i="2"/>
  <c r="I236" i="2"/>
  <c r="I235" i="2"/>
  <c r="I234" i="2"/>
  <c r="I233" i="2"/>
  <c r="I232" i="2"/>
  <c r="I231" i="2"/>
  <c r="I230" i="2"/>
  <c r="I229" i="2"/>
  <c r="I228" i="2"/>
  <c r="I227" i="2"/>
  <c r="I226" i="2"/>
  <c r="I225" i="2"/>
  <c r="I224" i="2"/>
  <c r="I223" i="2"/>
  <c r="I222" i="2"/>
  <c r="I221" i="2"/>
  <c r="I220" i="2"/>
  <c r="I219" i="2"/>
  <c r="I218" i="2"/>
  <c r="I217" i="2"/>
  <c r="I216" i="2"/>
  <c r="I215" i="2"/>
  <c r="I214" i="2"/>
  <c r="I213" i="2"/>
  <c r="I212" i="2"/>
  <c r="I211" i="2"/>
  <c r="I210" i="2"/>
  <c r="I209" i="2"/>
  <c r="I208" i="2"/>
  <c r="I207" i="2"/>
  <c r="I206" i="2"/>
  <c r="I205" i="2"/>
  <c r="I204" i="2"/>
  <c r="I203" i="2"/>
  <c r="I202" i="2"/>
  <c r="I201" i="2"/>
  <c r="I200" i="2"/>
  <c r="I199" i="2"/>
  <c r="I198" i="2"/>
  <c r="I197" i="2"/>
  <c r="I196" i="2"/>
  <c r="I195" i="2"/>
  <c r="I194" i="2"/>
  <c r="I193" i="2"/>
  <c r="I192" i="2"/>
  <c r="I191" i="2"/>
  <c r="I190" i="2"/>
  <c r="I189" i="2"/>
  <c r="I188" i="2"/>
  <c r="I187" i="2"/>
  <c r="I186" i="2"/>
  <c r="I185" i="2"/>
  <c r="I184" i="2"/>
  <c r="I183" i="2"/>
  <c r="I182" i="2"/>
  <c r="I181" i="2"/>
  <c r="I180" i="2"/>
  <c r="I179" i="2"/>
  <c r="I178" i="2"/>
  <c r="I177" i="2"/>
  <c r="I176" i="2"/>
  <c r="I175" i="2"/>
  <c r="I174" i="2"/>
  <c r="I173" i="2"/>
  <c r="I172" i="2"/>
  <c r="I171" i="2"/>
  <c r="I170" i="2"/>
  <c r="I169" i="2"/>
  <c r="I168" i="2"/>
  <c r="I167" i="2"/>
  <c r="I166" i="2"/>
  <c r="I165" i="2"/>
  <c r="I164" i="2"/>
  <c r="I163" i="2"/>
  <c r="I162" i="2"/>
  <c r="I161" i="2"/>
  <c r="I160" i="2"/>
  <c r="I159" i="2"/>
  <c r="I158" i="2"/>
  <c r="I157" i="2"/>
  <c r="I156" i="2"/>
  <c r="I155" i="2"/>
  <c r="I154" i="2"/>
  <c r="I153" i="2"/>
  <c r="I152" i="2"/>
  <c r="I151" i="2"/>
  <c r="I150" i="2"/>
  <c r="I149" i="2"/>
  <c r="I148" i="2"/>
  <c r="I147" i="2"/>
  <c r="I146" i="2"/>
  <c r="I145" i="2"/>
  <c r="I144" i="2"/>
  <c r="I143" i="2"/>
  <c r="I142" i="2"/>
  <c r="I141" i="2"/>
  <c r="I140" i="2"/>
  <c r="I139" i="2"/>
  <c r="I138" i="2"/>
  <c r="I137" i="2"/>
  <c r="I136" i="2"/>
  <c r="I135" i="2"/>
  <c r="I134" i="2"/>
  <c r="I133" i="2"/>
  <c r="I132" i="2"/>
  <c r="I131" i="2"/>
  <c r="I130" i="2"/>
  <c r="I129" i="2"/>
  <c r="I128" i="2"/>
  <c r="I127" i="2"/>
  <c r="I126" i="2"/>
  <c r="I125" i="2"/>
  <c r="I124" i="2"/>
  <c r="I123" i="2"/>
  <c r="I122" i="2"/>
  <c r="I121" i="2"/>
  <c r="I120" i="2"/>
  <c r="I119" i="2"/>
  <c r="I118" i="2"/>
  <c r="I117" i="2"/>
  <c r="I116" i="2"/>
  <c r="I115" i="2"/>
  <c r="I114" i="2"/>
  <c r="I113" i="2"/>
  <c r="I112" i="2"/>
  <c r="I111" i="2"/>
  <c r="I110" i="2"/>
  <c r="I109" i="2"/>
  <c r="I108" i="2"/>
  <c r="I107" i="2"/>
  <c r="I106" i="2"/>
  <c r="I105" i="2"/>
  <c r="I104" i="2"/>
  <c r="I103" i="2"/>
  <c r="I102" i="2"/>
  <c r="I101" i="2"/>
  <c r="I100" i="2"/>
  <c r="I99" i="2"/>
  <c r="I98" i="2"/>
  <c r="I97" i="2"/>
  <c r="I96" i="2"/>
  <c r="I95" i="2"/>
  <c r="I94" i="2"/>
  <c r="I93" i="2"/>
  <c r="I92" i="2"/>
  <c r="I91" i="2"/>
  <c r="I90" i="2"/>
  <c r="I89" i="2"/>
  <c r="I88" i="2"/>
  <c r="I87" i="2"/>
  <c r="I86" i="2"/>
  <c r="I85" i="2"/>
  <c r="I84" i="2"/>
  <c r="I83" i="2"/>
  <c r="I82" i="2"/>
  <c r="I81" i="2"/>
  <c r="I80" i="2"/>
  <c r="I79" i="2"/>
  <c r="I78" i="2"/>
  <c r="I77" i="2"/>
  <c r="I76" i="2"/>
  <c r="I75" i="2"/>
  <c r="I74" i="2"/>
  <c r="I73" i="2"/>
  <c r="I72" i="2"/>
  <c r="I71" i="2"/>
  <c r="I70" i="2"/>
  <c r="I69" i="2"/>
  <c r="I68" i="2"/>
  <c r="I67" i="2"/>
  <c r="I66" i="2"/>
  <c r="I65" i="2"/>
  <c r="I64" i="2"/>
  <c r="I63" i="2"/>
  <c r="I62" i="2"/>
  <c r="I61" i="2"/>
  <c r="I60" i="2"/>
  <c r="I59" i="2"/>
  <c r="I58" i="2"/>
  <c r="I57" i="2"/>
  <c r="I56" i="2"/>
  <c r="I55" i="2"/>
  <c r="I54" i="2"/>
  <c r="I53" i="2"/>
  <c r="I52" i="2"/>
  <c r="I51" i="2"/>
  <c r="I50" i="2"/>
  <c r="I49" i="2"/>
  <c r="I48" i="2"/>
  <c r="I47" i="2"/>
  <c r="I46" i="2"/>
  <c r="I45" i="2"/>
  <c r="I44" i="2"/>
  <c r="I43" i="2"/>
  <c r="I42" i="2"/>
  <c r="I41" i="2"/>
  <c r="I40" i="2"/>
  <c r="I39" i="2"/>
  <c r="I38" i="2"/>
  <c r="I37" i="2"/>
  <c r="I36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I8" i="2"/>
  <c r="I7" i="2"/>
  <c r="I6" i="2"/>
  <c r="O605" i="2"/>
  <c r="O604" i="2"/>
  <c r="O603" i="2"/>
  <c r="O602" i="2"/>
  <c r="O601" i="2"/>
  <c r="O600" i="2"/>
  <c r="O599" i="2"/>
  <c r="O598" i="2"/>
  <c r="O597" i="2"/>
  <c r="O596" i="2"/>
  <c r="O595" i="2"/>
  <c r="O594" i="2"/>
  <c r="O593" i="2"/>
  <c r="O592" i="2"/>
  <c r="O591" i="2"/>
  <c r="O590" i="2"/>
  <c r="O589" i="2"/>
  <c r="O588" i="2"/>
  <c r="O587" i="2"/>
  <c r="O586" i="2"/>
  <c r="O585" i="2"/>
  <c r="O584" i="2"/>
  <c r="O583" i="2"/>
  <c r="O582" i="2"/>
  <c r="O581" i="2"/>
  <c r="O580" i="2"/>
  <c r="O579" i="2"/>
  <c r="O578" i="2"/>
  <c r="O577" i="2"/>
  <c r="O576" i="2"/>
  <c r="O575" i="2"/>
  <c r="O574" i="2"/>
  <c r="O573" i="2"/>
  <c r="O572" i="2"/>
  <c r="O571" i="2"/>
  <c r="O570" i="2"/>
  <c r="O569" i="2"/>
  <c r="O568" i="2"/>
  <c r="O567" i="2"/>
  <c r="O566" i="2"/>
  <c r="O565" i="2"/>
  <c r="O564" i="2"/>
  <c r="O563" i="2"/>
  <c r="O562" i="2"/>
  <c r="O561" i="2"/>
  <c r="O560" i="2"/>
  <c r="O559" i="2"/>
  <c r="O558" i="2"/>
  <c r="O557" i="2"/>
  <c r="O556" i="2"/>
  <c r="O555" i="2"/>
  <c r="O554" i="2"/>
  <c r="O553" i="2"/>
  <c r="O552" i="2"/>
  <c r="O551" i="2"/>
  <c r="O550" i="2"/>
  <c r="O549" i="2"/>
  <c r="O548" i="2"/>
  <c r="O547" i="2"/>
  <c r="O546" i="2"/>
  <c r="O545" i="2"/>
  <c r="O544" i="2"/>
  <c r="O543" i="2"/>
  <c r="O542" i="2"/>
  <c r="O541" i="2"/>
  <c r="O540" i="2"/>
  <c r="O539" i="2"/>
  <c r="O538" i="2"/>
  <c r="O537" i="2"/>
  <c r="O536" i="2"/>
  <c r="O535" i="2"/>
  <c r="O534" i="2"/>
  <c r="O533" i="2"/>
  <c r="O532" i="2"/>
  <c r="O531" i="2"/>
  <c r="O530" i="2"/>
  <c r="O529" i="2"/>
  <c r="O528" i="2"/>
  <c r="O527" i="2"/>
  <c r="O526" i="2"/>
  <c r="O525" i="2"/>
  <c r="O524" i="2"/>
  <c r="O523" i="2"/>
  <c r="O522" i="2"/>
  <c r="O521" i="2"/>
  <c r="O520" i="2"/>
  <c r="O519" i="2"/>
  <c r="O518" i="2"/>
  <c r="O517" i="2"/>
  <c r="O516" i="2"/>
  <c r="O515" i="2"/>
  <c r="O514" i="2"/>
  <c r="O513" i="2"/>
  <c r="O512" i="2"/>
  <c r="O511" i="2"/>
  <c r="O510" i="2"/>
  <c r="O509" i="2"/>
  <c r="O508" i="2"/>
  <c r="O507" i="2"/>
  <c r="O506" i="2"/>
  <c r="O505" i="2"/>
  <c r="O504" i="2"/>
  <c r="O503" i="2"/>
  <c r="O502" i="2"/>
  <c r="O501" i="2"/>
  <c r="O500" i="2"/>
  <c r="O499" i="2"/>
  <c r="O498" i="2"/>
  <c r="O497" i="2"/>
  <c r="O496" i="2"/>
  <c r="O495" i="2"/>
  <c r="O494" i="2"/>
  <c r="O493" i="2"/>
  <c r="O492" i="2"/>
  <c r="O491" i="2"/>
  <c r="O490" i="2"/>
  <c r="O489" i="2"/>
  <c r="O488" i="2"/>
  <c r="O487" i="2"/>
  <c r="O486" i="2"/>
  <c r="O485" i="2"/>
  <c r="O484" i="2"/>
  <c r="O483" i="2"/>
  <c r="O482" i="2"/>
  <c r="O481" i="2"/>
  <c r="O480" i="2"/>
  <c r="O479" i="2"/>
  <c r="O478" i="2"/>
  <c r="O477" i="2"/>
  <c r="O476" i="2"/>
  <c r="O475" i="2"/>
  <c r="O474" i="2"/>
  <c r="O473" i="2"/>
  <c r="O472" i="2"/>
  <c r="O471" i="2"/>
  <c r="O470" i="2"/>
  <c r="O469" i="2"/>
  <c r="O468" i="2"/>
  <c r="O467" i="2"/>
  <c r="O466" i="2"/>
  <c r="O465" i="2"/>
  <c r="O464" i="2"/>
  <c r="O463" i="2"/>
  <c r="O462" i="2"/>
  <c r="O461" i="2"/>
  <c r="O460" i="2"/>
  <c r="O459" i="2"/>
  <c r="O458" i="2"/>
  <c r="O457" i="2"/>
  <c r="O456" i="2"/>
  <c r="O455" i="2"/>
  <c r="O454" i="2"/>
  <c r="O453" i="2"/>
  <c r="O452" i="2"/>
  <c r="O451" i="2"/>
  <c r="O450" i="2"/>
  <c r="O449" i="2"/>
  <c r="O448" i="2"/>
  <c r="O447" i="2"/>
  <c r="O446" i="2"/>
  <c r="O445" i="2"/>
  <c r="O444" i="2"/>
  <c r="O443" i="2"/>
  <c r="O442" i="2"/>
  <c r="O441" i="2"/>
  <c r="O440" i="2"/>
  <c r="O439" i="2"/>
  <c r="O438" i="2"/>
  <c r="O437" i="2"/>
  <c r="O436" i="2"/>
  <c r="O435" i="2"/>
  <c r="O434" i="2"/>
  <c r="O433" i="2"/>
  <c r="O432" i="2"/>
  <c r="O431" i="2"/>
  <c r="O430" i="2"/>
  <c r="O429" i="2"/>
  <c r="O428" i="2"/>
  <c r="O427" i="2"/>
  <c r="O426" i="2"/>
  <c r="O425" i="2"/>
  <c r="O424" i="2"/>
  <c r="O423" i="2"/>
  <c r="O422" i="2"/>
  <c r="O421" i="2"/>
  <c r="O420" i="2"/>
  <c r="O419" i="2"/>
  <c r="O418" i="2"/>
  <c r="O417" i="2"/>
  <c r="O416" i="2"/>
  <c r="O415" i="2"/>
  <c r="O414" i="2"/>
  <c r="O413" i="2"/>
  <c r="O412" i="2"/>
  <c r="O411" i="2"/>
  <c r="O410" i="2"/>
  <c r="O409" i="2"/>
  <c r="O408" i="2"/>
  <c r="O407" i="2"/>
  <c r="O406" i="2"/>
  <c r="O405" i="2"/>
  <c r="O404" i="2"/>
  <c r="O403" i="2"/>
  <c r="O402" i="2"/>
  <c r="O401" i="2"/>
  <c r="O400" i="2"/>
  <c r="O399" i="2"/>
  <c r="O398" i="2"/>
  <c r="O397" i="2"/>
  <c r="O396" i="2"/>
  <c r="O395" i="2"/>
  <c r="O394" i="2"/>
  <c r="O393" i="2"/>
  <c r="O392" i="2"/>
  <c r="O391" i="2"/>
  <c r="O390" i="2"/>
  <c r="O389" i="2"/>
  <c r="O388" i="2"/>
  <c r="O387" i="2"/>
  <c r="O386" i="2"/>
  <c r="O385" i="2"/>
  <c r="O384" i="2"/>
  <c r="O383" i="2"/>
  <c r="O382" i="2"/>
  <c r="O381" i="2"/>
  <c r="O380" i="2"/>
  <c r="O379" i="2"/>
  <c r="O378" i="2"/>
  <c r="O377" i="2"/>
  <c r="O376" i="2"/>
  <c r="O375" i="2"/>
  <c r="O374" i="2"/>
  <c r="O373" i="2"/>
  <c r="O372" i="2"/>
  <c r="O371" i="2"/>
  <c r="O370" i="2"/>
  <c r="O369" i="2"/>
  <c r="O368" i="2"/>
  <c r="O367" i="2"/>
  <c r="O366" i="2"/>
  <c r="O365" i="2"/>
  <c r="O364" i="2"/>
  <c r="O363" i="2"/>
  <c r="O362" i="2"/>
  <c r="O361" i="2"/>
  <c r="O360" i="2"/>
  <c r="O359" i="2"/>
  <c r="O358" i="2"/>
  <c r="O357" i="2"/>
  <c r="O356" i="2"/>
  <c r="O355" i="2"/>
  <c r="O354" i="2"/>
  <c r="O353" i="2"/>
  <c r="O352" i="2"/>
  <c r="O351" i="2"/>
  <c r="O350" i="2"/>
  <c r="O349" i="2"/>
  <c r="O348" i="2"/>
  <c r="O347" i="2"/>
  <c r="O346" i="2"/>
  <c r="O345" i="2"/>
  <c r="O344" i="2"/>
  <c r="O343" i="2"/>
  <c r="O342" i="2"/>
  <c r="O341" i="2"/>
  <c r="O340" i="2"/>
  <c r="O339" i="2"/>
  <c r="O338" i="2"/>
  <c r="O337" i="2"/>
  <c r="O336" i="2"/>
  <c r="O335" i="2"/>
  <c r="O334" i="2"/>
  <c r="O333" i="2"/>
  <c r="O332" i="2"/>
  <c r="O331" i="2"/>
  <c r="O330" i="2"/>
  <c r="O329" i="2"/>
  <c r="O328" i="2"/>
  <c r="O327" i="2"/>
  <c r="O326" i="2"/>
  <c r="O325" i="2"/>
  <c r="O324" i="2"/>
  <c r="O323" i="2"/>
  <c r="O322" i="2"/>
  <c r="O321" i="2"/>
  <c r="O320" i="2"/>
  <c r="O319" i="2"/>
  <c r="O318" i="2"/>
  <c r="O317" i="2"/>
  <c r="O316" i="2"/>
  <c r="O315" i="2"/>
  <c r="O314" i="2"/>
  <c r="O313" i="2"/>
  <c r="O312" i="2"/>
  <c r="O311" i="2"/>
  <c r="O310" i="2"/>
  <c r="O309" i="2"/>
  <c r="O308" i="2"/>
  <c r="O307" i="2"/>
  <c r="O306" i="2"/>
  <c r="O305" i="2"/>
  <c r="O304" i="2"/>
  <c r="O303" i="2"/>
  <c r="O302" i="2"/>
  <c r="O301" i="2"/>
  <c r="O300" i="2"/>
  <c r="O299" i="2"/>
  <c r="O298" i="2"/>
  <c r="O297" i="2"/>
  <c r="O296" i="2"/>
  <c r="O295" i="2"/>
  <c r="O294" i="2"/>
  <c r="O293" i="2"/>
  <c r="O292" i="2"/>
  <c r="O291" i="2"/>
  <c r="O290" i="2"/>
  <c r="O289" i="2"/>
  <c r="O288" i="2"/>
  <c r="O287" i="2"/>
  <c r="O286" i="2"/>
  <c r="O285" i="2"/>
  <c r="O284" i="2"/>
  <c r="O283" i="2"/>
  <c r="O282" i="2"/>
  <c r="O281" i="2"/>
  <c r="O280" i="2"/>
  <c r="O279" i="2"/>
  <c r="O278" i="2"/>
  <c r="O277" i="2"/>
  <c r="O276" i="2"/>
  <c r="O275" i="2"/>
  <c r="O274" i="2"/>
  <c r="O273" i="2"/>
  <c r="O272" i="2"/>
  <c r="O271" i="2"/>
  <c r="O270" i="2"/>
  <c r="O269" i="2"/>
  <c r="O268" i="2"/>
  <c r="O267" i="2"/>
  <c r="O266" i="2"/>
  <c r="O265" i="2"/>
  <c r="O264" i="2"/>
  <c r="O263" i="2"/>
  <c r="O262" i="2"/>
  <c r="O261" i="2"/>
  <c r="O260" i="2"/>
  <c r="O259" i="2"/>
  <c r="O258" i="2"/>
  <c r="O257" i="2"/>
  <c r="O256" i="2"/>
  <c r="O255" i="2"/>
  <c r="O254" i="2"/>
  <c r="O253" i="2"/>
  <c r="O252" i="2"/>
  <c r="O251" i="2"/>
  <c r="O250" i="2"/>
  <c r="O249" i="2"/>
  <c r="O248" i="2"/>
  <c r="O247" i="2"/>
  <c r="O246" i="2"/>
  <c r="O245" i="2"/>
  <c r="O244" i="2"/>
  <c r="O243" i="2"/>
  <c r="O242" i="2"/>
  <c r="O241" i="2"/>
  <c r="O240" i="2"/>
  <c r="O239" i="2"/>
  <c r="O238" i="2"/>
  <c r="O237" i="2"/>
  <c r="O236" i="2"/>
  <c r="O235" i="2"/>
  <c r="O234" i="2"/>
  <c r="O233" i="2"/>
  <c r="O232" i="2"/>
  <c r="O231" i="2"/>
  <c r="O230" i="2"/>
  <c r="O229" i="2"/>
  <c r="O228" i="2"/>
  <c r="O227" i="2"/>
  <c r="O226" i="2"/>
  <c r="O225" i="2"/>
  <c r="O224" i="2"/>
  <c r="O223" i="2"/>
  <c r="O222" i="2"/>
  <c r="O221" i="2"/>
  <c r="O220" i="2"/>
  <c r="O219" i="2"/>
  <c r="O218" i="2"/>
  <c r="O217" i="2"/>
  <c r="O216" i="2"/>
  <c r="O215" i="2"/>
  <c r="O214" i="2"/>
  <c r="O213" i="2"/>
  <c r="O212" i="2"/>
  <c r="O211" i="2"/>
  <c r="O210" i="2"/>
  <c r="O209" i="2"/>
  <c r="O208" i="2"/>
  <c r="O207" i="2"/>
  <c r="O206" i="2"/>
  <c r="O205" i="2"/>
  <c r="O204" i="2"/>
  <c r="O203" i="2"/>
  <c r="O202" i="2"/>
  <c r="O201" i="2"/>
  <c r="O200" i="2"/>
  <c r="O199" i="2"/>
  <c r="O198" i="2"/>
  <c r="O197" i="2"/>
  <c r="O196" i="2"/>
  <c r="O195" i="2"/>
  <c r="O194" i="2"/>
  <c r="O193" i="2"/>
  <c r="O192" i="2"/>
  <c r="O191" i="2"/>
  <c r="O190" i="2"/>
  <c r="O189" i="2"/>
  <c r="O188" i="2"/>
  <c r="O187" i="2"/>
  <c r="O186" i="2"/>
  <c r="O185" i="2"/>
  <c r="O184" i="2"/>
  <c r="O183" i="2"/>
  <c r="O182" i="2"/>
  <c r="O181" i="2"/>
  <c r="O180" i="2"/>
  <c r="O179" i="2"/>
  <c r="O178" i="2"/>
  <c r="O177" i="2"/>
  <c r="O176" i="2"/>
  <c r="O175" i="2"/>
  <c r="O174" i="2"/>
  <c r="O173" i="2"/>
  <c r="O172" i="2"/>
  <c r="O171" i="2"/>
  <c r="O170" i="2"/>
  <c r="O169" i="2"/>
  <c r="O168" i="2"/>
  <c r="O167" i="2"/>
  <c r="O166" i="2"/>
  <c r="O165" i="2"/>
  <c r="O164" i="2"/>
  <c r="O163" i="2"/>
  <c r="O162" i="2"/>
  <c r="O161" i="2"/>
  <c r="O160" i="2"/>
  <c r="O159" i="2"/>
  <c r="O158" i="2"/>
  <c r="O157" i="2"/>
  <c r="O156" i="2"/>
  <c r="O155" i="2"/>
  <c r="O154" i="2"/>
  <c r="O153" i="2"/>
  <c r="O152" i="2"/>
  <c r="O151" i="2"/>
  <c r="O150" i="2"/>
  <c r="O149" i="2"/>
  <c r="O148" i="2"/>
  <c r="O147" i="2"/>
  <c r="O146" i="2"/>
  <c r="O145" i="2"/>
  <c r="O144" i="2"/>
  <c r="O143" i="2"/>
  <c r="O142" i="2"/>
  <c r="O141" i="2"/>
  <c r="O140" i="2"/>
  <c r="O139" i="2"/>
  <c r="O138" i="2"/>
  <c r="O137" i="2"/>
  <c r="O136" i="2"/>
  <c r="O135" i="2"/>
  <c r="O134" i="2"/>
  <c r="O133" i="2"/>
  <c r="O132" i="2"/>
  <c r="O131" i="2"/>
  <c r="O130" i="2"/>
  <c r="O129" i="2"/>
  <c r="O128" i="2"/>
  <c r="O127" i="2"/>
  <c r="O126" i="2"/>
  <c r="O125" i="2"/>
  <c r="O124" i="2"/>
  <c r="O123" i="2"/>
  <c r="O122" i="2"/>
  <c r="O121" i="2"/>
  <c r="O120" i="2"/>
  <c r="O119" i="2"/>
  <c r="O118" i="2"/>
  <c r="O117" i="2"/>
  <c r="O116" i="2"/>
  <c r="O115" i="2"/>
  <c r="O114" i="2"/>
  <c r="O113" i="2"/>
  <c r="O112" i="2"/>
  <c r="O111" i="2"/>
  <c r="O110" i="2"/>
  <c r="O109" i="2"/>
  <c r="O108" i="2"/>
  <c r="O107" i="2"/>
  <c r="O106" i="2"/>
  <c r="O105" i="2"/>
  <c r="O104" i="2"/>
  <c r="O103" i="2"/>
  <c r="O102" i="2"/>
  <c r="O101" i="2"/>
  <c r="O100" i="2"/>
  <c r="O99" i="2"/>
  <c r="O98" i="2"/>
  <c r="O97" i="2"/>
  <c r="O96" i="2"/>
  <c r="O95" i="2"/>
  <c r="O94" i="2"/>
  <c r="O93" i="2"/>
  <c r="O92" i="2"/>
  <c r="O91" i="2"/>
  <c r="O90" i="2"/>
  <c r="O89" i="2"/>
  <c r="O88" i="2"/>
  <c r="O87" i="2"/>
  <c r="O86" i="2"/>
  <c r="O85" i="2"/>
  <c r="O84" i="2"/>
  <c r="O83" i="2"/>
  <c r="O82" i="2"/>
  <c r="O81" i="2"/>
  <c r="O80" i="2"/>
  <c r="O79" i="2"/>
  <c r="O78" i="2"/>
  <c r="O77" i="2"/>
  <c r="O76" i="2"/>
  <c r="O75" i="2"/>
  <c r="O74" i="2"/>
  <c r="O73" i="2"/>
  <c r="O72" i="2"/>
  <c r="O71" i="2"/>
  <c r="O70" i="2"/>
  <c r="O69" i="2"/>
  <c r="O68" i="2"/>
  <c r="O67" i="2"/>
  <c r="O66" i="2"/>
  <c r="O65" i="2"/>
  <c r="O64" i="2"/>
  <c r="O63" i="2"/>
  <c r="O62" i="2"/>
  <c r="O61" i="2"/>
  <c r="O60" i="2"/>
  <c r="O59" i="2"/>
  <c r="O58" i="2"/>
  <c r="O57" i="2"/>
  <c r="O56" i="2"/>
  <c r="O55" i="2"/>
  <c r="O54" i="2"/>
  <c r="O53" i="2"/>
  <c r="O52" i="2"/>
  <c r="O51" i="2"/>
  <c r="O50" i="2"/>
  <c r="O49" i="2"/>
  <c r="O48" i="2"/>
  <c r="O47" i="2"/>
  <c r="O46" i="2"/>
  <c r="O45" i="2"/>
  <c r="O44" i="2"/>
  <c r="O43" i="2"/>
  <c r="O42" i="2"/>
  <c r="O41" i="2"/>
  <c r="O40" i="2"/>
  <c r="O39" i="2"/>
  <c r="O38" i="2"/>
  <c r="O37" i="2"/>
  <c r="O36" i="2"/>
  <c r="O35" i="2"/>
  <c r="O34" i="2"/>
  <c r="O33" i="2"/>
  <c r="O32" i="2"/>
  <c r="O31" i="2"/>
  <c r="O30" i="2"/>
  <c r="O29" i="2"/>
  <c r="O28" i="2"/>
  <c r="O27" i="2"/>
  <c r="O26" i="2"/>
  <c r="O25" i="2"/>
  <c r="O24" i="2"/>
  <c r="O23" i="2"/>
  <c r="N8" i="1"/>
  <c r="N9" i="1"/>
  <c r="U18" i="2"/>
  <c r="T18" i="2"/>
  <c r="S18" i="2"/>
  <c r="U17" i="2"/>
  <c r="T17" i="2"/>
  <c r="S17" i="2"/>
  <c r="U16" i="2"/>
  <c r="T16" i="2"/>
  <c r="S16" i="2"/>
  <c r="U15" i="2"/>
  <c r="T15" i="2"/>
  <c r="S15" i="2"/>
  <c r="U14" i="2"/>
  <c r="T14" i="2"/>
  <c r="S14" i="2"/>
  <c r="U13" i="2"/>
  <c r="T13" i="2"/>
  <c r="S13" i="2"/>
  <c r="U12" i="2"/>
  <c r="T12" i="2"/>
  <c r="S12" i="2"/>
  <c r="U11" i="2"/>
  <c r="T11" i="2"/>
  <c r="S11" i="2"/>
  <c r="U10" i="2"/>
  <c r="T10" i="2"/>
  <c r="S10" i="2"/>
  <c r="U9" i="2"/>
  <c r="T9" i="2"/>
  <c r="S9" i="2"/>
  <c r="U8" i="2"/>
  <c r="T8" i="2"/>
  <c r="S8" i="2"/>
  <c r="U7" i="2"/>
  <c r="T7" i="2"/>
  <c r="S7" i="2"/>
  <c r="U6" i="2"/>
  <c r="T6" i="2"/>
  <c r="S6" i="2"/>
  <c r="R18" i="2"/>
  <c r="R17" i="2"/>
  <c r="R16" i="2"/>
  <c r="R15" i="2"/>
  <c r="R14" i="2"/>
  <c r="R13" i="2"/>
  <c r="R12" i="2"/>
  <c r="R11" i="2"/>
  <c r="R10" i="2"/>
  <c r="R9" i="2"/>
  <c r="R8" i="2"/>
  <c r="R7" i="2"/>
  <c r="R6" i="2"/>
  <c r="AA25" i="7" l="1"/>
  <c r="AA24" i="7"/>
  <c r="AA23" i="7"/>
  <c r="AA21" i="7"/>
  <c r="AA20" i="7"/>
  <c r="AA19" i="7"/>
  <c r="AA18" i="7"/>
  <c r="AA17" i="7"/>
  <c r="AA16" i="7"/>
  <c r="AA15" i="7"/>
  <c r="AA13" i="7"/>
  <c r="AA12" i="7"/>
  <c r="AA11" i="7"/>
  <c r="AA10" i="7"/>
  <c r="AA9" i="7"/>
  <c r="AA8" i="7"/>
  <c r="AA7" i="7"/>
  <c r="AA6" i="7"/>
  <c r="R11" i="7"/>
  <c r="T11" i="7" s="1"/>
  <c r="Z11" i="7" s="1"/>
  <c r="N11" i="7" s="1"/>
  <c r="R7" i="7"/>
  <c r="T7" i="7" s="1"/>
  <c r="Z7" i="7" s="1"/>
  <c r="N7" i="7" s="1"/>
  <c r="M19" i="5"/>
  <c r="G19" i="5" s="1"/>
  <c r="N19" i="5"/>
  <c r="H19" i="5" s="1"/>
  <c r="M23" i="5"/>
  <c r="G23" i="5" s="1"/>
  <c r="N23" i="5"/>
  <c r="H23" i="5" s="1"/>
  <c r="N24" i="5"/>
  <c r="H24" i="5" s="1"/>
  <c r="M25" i="5"/>
  <c r="G25" i="5" s="1"/>
  <c r="M29" i="4"/>
  <c r="G29" i="4" s="1"/>
  <c r="N29" i="4"/>
  <c r="H29" i="4" s="1"/>
  <c r="M30" i="4"/>
  <c r="G30" i="4" s="1"/>
  <c r="N30" i="4"/>
  <c r="M24" i="4"/>
  <c r="G24" i="4" s="1"/>
  <c r="N24" i="4"/>
  <c r="H24" i="4" s="1"/>
  <c r="M31" i="4"/>
  <c r="G31" i="4" s="1"/>
  <c r="N31" i="4"/>
  <c r="H31" i="4" s="1"/>
  <c r="M25" i="4"/>
  <c r="G25" i="4" s="1"/>
  <c r="N25" i="4"/>
  <c r="H25" i="4" s="1"/>
  <c r="M19" i="4"/>
  <c r="G19" i="4" s="1"/>
  <c r="N19" i="4"/>
  <c r="M27" i="4"/>
  <c r="G27" i="4" s="1"/>
  <c r="N27" i="4"/>
  <c r="H27" i="4" s="1"/>
  <c r="M21" i="4"/>
  <c r="G21" i="4" s="1"/>
  <c r="N21" i="4"/>
  <c r="H21" i="4" s="1"/>
  <c r="M22" i="4"/>
  <c r="G22" i="4" s="1"/>
  <c r="N22" i="4"/>
  <c r="H22" i="4" s="1"/>
  <c r="H19" i="4"/>
  <c r="M21" i="3"/>
  <c r="G21" i="3" s="1"/>
  <c r="M557" i="5"/>
  <c r="G557" i="5" s="1"/>
  <c r="M503" i="5"/>
  <c r="G503" i="5" s="1"/>
  <c r="M466" i="5"/>
  <c r="G466" i="5" s="1"/>
  <c r="M425" i="5"/>
  <c r="G425" i="5" s="1"/>
  <c r="M404" i="5"/>
  <c r="G404" i="5" s="1"/>
  <c r="M488" i="5"/>
  <c r="G488" i="5" s="1"/>
  <c r="H365" i="5"/>
  <c r="M155" i="5"/>
  <c r="G155" i="5" s="1"/>
  <c r="H234" i="5"/>
  <c r="M180" i="5"/>
  <c r="G180" i="5" s="1"/>
  <c r="M24" i="5"/>
  <c r="G24" i="5" s="1"/>
  <c r="M349" i="5"/>
  <c r="G349" i="5" s="1"/>
  <c r="M113" i="5"/>
  <c r="G113" i="5" s="1"/>
  <c r="H49" i="5"/>
  <c r="M127" i="5"/>
  <c r="G127" i="5" s="1"/>
  <c r="M591" i="5"/>
  <c r="G591" i="5" s="1"/>
  <c r="M592" i="5"/>
  <c r="G592" i="5" s="1"/>
  <c r="M552" i="5"/>
  <c r="G552" i="5" s="1"/>
  <c r="M473" i="5"/>
  <c r="G473" i="5" s="1"/>
  <c r="M468" i="5"/>
  <c r="G468" i="5" s="1"/>
  <c r="M433" i="5"/>
  <c r="G433" i="5" s="1"/>
  <c r="M458" i="5"/>
  <c r="G458" i="5" s="1"/>
  <c r="H297" i="5"/>
  <c r="M219" i="5"/>
  <c r="G219" i="5" s="1"/>
  <c r="M222" i="5"/>
  <c r="G222" i="5" s="1"/>
  <c r="M150" i="5"/>
  <c r="G150" i="5" s="1"/>
  <c r="M178" i="5"/>
  <c r="G178" i="5" s="1"/>
  <c r="M46" i="5"/>
  <c r="G46" i="5" s="1"/>
  <c r="M40" i="5"/>
  <c r="G40" i="5" s="1"/>
  <c r="M487" i="5"/>
  <c r="G487" i="5" s="1"/>
  <c r="M303" i="5"/>
  <c r="G303" i="5" s="1"/>
  <c r="M242" i="5"/>
  <c r="G242" i="5" s="1"/>
  <c r="M98" i="5"/>
  <c r="G98" i="5" s="1"/>
  <c r="M28" i="5"/>
  <c r="G28" i="5" s="1"/>
  <c r="M538" i="5"/>
  <c r="G538" i="5" s="1"/>
  <c r="M544" i="5"/>
  <c r="G544" i="5" s="1"/>
  <c r="M411" i="5"/>
  <c r="G411" i="5" s="1"/>
  <c r="M403" i="5"/>
  <c r="G403" i="5" s="1"/>
  <c r="M241" i="5"/>
  <c r="G241" i="5" s="1"/>
  <c r="M191" i="5"/>
  <c r="G191" i="5" s="1"/>
  <c r="M183" i="5"/>
  <c r="G183" i="5" s="1"/>
  <c r="M214" i="5"/>
  <c r="G214" i="5" s="1"/>
  <c r="M157" i="5"/>
  <c r="G157" i="5" s="1"/>
  <c r="M170" i="5"/>
  <c r="G170" i="5" s="1"/>
  <c r="M94" i="5"/>
  <c r="G94" i="5" s="1"/>
  <c r="H61" i="5"/>
  <c r="M88" i="5"/>
  <c r="G88" i="5" s="1"/>
  <c r="M350" i="5"/>
  <c r="G350" i="5" s="1"/>
  <c r="H287" i="5"/>
  <c r="M86" i="5"/>
  <c r="G86" i="5" s="1"/>
  <c r="M29" i="5"/>
  <c r="G29" i="5" s="1"/>
  <c r="H516" i="4"/>
  <c r="M441" i="4"/>
  <c r="G441" i="4" s="1"/>
  <c r="H140" i="4"/>
  <c r="M59" i="4"/>
  <c r="G59" i="4" s="1"/>
  <c r="H426" i="4"/>
  <c r="M426" i="4"/>
  <c r="G426" i="4" s="1"/>
  <c r="M510" i="4"/>
  <c r="G510" i="4" s="1"/>
  <c r="M425" i="4"/>
  <c r="G425" i="4" s="1"/>
  <c r="M293" i="4"/>
  <c r="G293" i="4" s="1"/>
  <c r="M312" i="4"/>
  <c r="G312" i="4" s="1"/>
  <c r="M88" i="4"/>
  <c r="G88" i="4" s="1"/>
  <c r="H322" i="4"/>
  <c r="H448" i="4"/>
  <c r="M448" i="4"/>
  <c r="G448" i="4" s="1"/>
  <c r="M180" i="4"/>
  <c r="G180" i="4" s="1"/>
  <c r="M492" i="4"/>
  <c r="G492" i="4" s="1"/>
  <c r="M366" i="4"/>
  <c r="G366" i="4" s="1"/>
  <c r="M384" i="4"/>
  <c r="G384" i="4" s="1"/>
  <c r="M192" i="4"/>
  <c r="G192" i="4" s="1"/>
  <c r="H30" i="4"/>
  <c r="H47" i="4"/>
  <c r="M34" i="4"/>
  <c r="G34" i="4" s="1"/>
  <c r="H34" i="4"/>
  <c r="R16" i="7"/>
  <c r="T16" i="7" s="1"/>
  <c r="Z16" i="7" s="1"/>
  <c r="N16" i="7" s="1"/>
  <c r="R18" i="7"/>
  <c r="T18" i="7" s="1"/>
  <c r="R39" i="7"/>
  <c r="T39" i="7" s="1"/>
  <c r="R102" i="7"/>
  <c r="T102" i="7" s="1"/>
  <c r="R54" i="7"/>
  <c r="T54" i="7" s="1"/>
  <c r="R47" i="7"/>
  <c r="T47" i="7" s="1"/>
  <c r="R82" i="7"/>
  <c r="T82" i="7" s="1"/>
  <c r="AG32" i="7"/>
  <c r="H32" i="7" s="1"/>
  <c r="R75" i="7"/>
  <c r="T75" i="7" s="1"/>
  <c r="R26" i="7"/>
  <c r="T26" i="7" s="1"/>
  <c r="Z26" i="7" s="1"/>
  <c r="R90" i="7"/>
  <c r="T90" i="7" s="1"/>
  <c r="R10" i="7"/>
  <c r="T10" i="7" s="1"/>
  <c r="Z10" i="7" s="1"/>
  <c r="R87" i="7"/>
  <c r="T87" i="7" s="1"/>
  <c r="R23" i="7"/>
  <c r="T23" i="7" s="1"/>
  <c r="Z23" i="7" s="1"/>
  <c r="R104" i="7"/>
  <c r="T104" i="7" s="1"/>
  <c r="Z104" i="7" s="1"/>
  <c r="R74" i="7"/>
  <c r="T74" i="7" s="1"/>
  <c r="Z74" i="7" s="1"/>
  <c r="R55" i="7"/>
  <c r="T55" i="7" s="1"/>
  <c r="R58" i="7"/>
  <c r="T58" i="7" s="1"/>
  <c r="AG58" i="7" s="1"/>
  <c r="H58" i="7" s="1"/>
  <c r="R43" i="7"/>
  <c r="T43" i="7" s="1"/>
  <c r="Z43" i="7" s="1"/>
  <c r="N43" i="7" s="1"/>
  <c r="R40" i="7"/>
  <c r="T40" i="7" s="1"/>
  <c r="Z40" i="7" s="1"/>
  <c r="N40" i="7" s="1"/>
  <c r="R99" i="7"/>
  <c r="T99" i="7" s="1"/>
  <c r="R19" i="7"/>
  <c r="T19" i="7" s="1"/>
  <c r="Z19" i="7" s="1"/>
  <c r="N19" i="7" s="1"/>
  <c r="R98" i="7"/>
  <c r="T98" i="7" s="1"/>
  <c r="Z98" i="7" s="1"/>
  <c r="N98" i="7" s="1"/>
  <c r="R34" i="7"/>
  <c r="T34" i="7" s="1"/>
  <c r="Z34" i="7" s="1"/>
  <c r="R63" i="7"/>
  <c r="T63" i="7" s="1"/>
  <c r="R48" i="7"/>
  <c r="T48" i="7" s="1"/>
  <c r="R83" i="7"/>
  <c r="T83" i="7" s="1"/>
  <c r="Z83" i="7" s="1"/>
  <c r="R15" i="7"/>
  <c r="T15" i="7" s="1"/>
  <c r="Z15" i="7" s="1"/>
  <c r="G56" i="7"/>
  <c r="AG56" i="7"/>
  <c r="H56" i="7" s="1"/>
  <c r="R35" i="7"/>
  <c r="T35" i="7" s="1"/>
  <c r="Z35" i="7" s="1"/>
  <c r="N35" i="7" s="1"/>
  <c r="R64" i="7"/>
  <c r="T64" i="7" s="1"/>
  <c r="Z64" i="7" s="1"/>
  <c r="N64" i="7" s="1"/>
  <c r="R50" i="7"/>
  <c r="T50" i="7" s="1"/>
  <c r="AG50" i="7" s="1"/>
  <c r="H50" i="7" s="1"/>
  <c r="R79" i="7"/>
  <c r="T79" i="7" s="1"/>
  <c r="Z79" i="7" s="1"/>
  <c r="N79" i="7" s="1"/>
  <c r="R60" i="7"/>
  <c r="T60" i="7" s="1"/>
  <c r="Z60" i="7" s="1"/>
  <c r="N60" i="7" s="1"/>
  <c r="R92" i="7"/>
  <c r="T92" i="7" s="1"/>
  <c r="AG92" i="7" s="1"/>
  <c r="H92" i="7" s="1"/>
  <c r="R93" i="7"/>
  <c r="T93" i="7" s="1"/>
  <c r="Z93" i="7" s="1"/>
  <c r="N93" i="7" s="1"/>
  <c r="R88" i="7"/>
  <c r="T88" i="7" s="1"/>
  <c r="Z88" i="7" s="1"/>
  <c r="R51" i="7"/>
  <c r="T51" i="7" s="1"/>
  <c r="Z51" i="7" s="1"/>
  <c r="N51" i="7" s="1"/>
  <c r="R81" i="7"/>
  <c r="T81" i="7" s="1"/>
  <c r="Z81" i="7" s="1"/>
  <c r="N81" i="7" s="1"/>
  <c r="R103" i="7"/>
  <c r="T103" i="7" s="1"/>
  <c r="Z103" i="7" s="1"/>
  <c r="N103" i="7" s="1"/>
  <c r="R29" i="7"/>
  <c r="T29" i="7" s="1"/>
  <c r="Z29" i="7" s="1"/>
  <c r="N29" i="7" s="1"/>
  <c r="R72" i="7"/>
  <c r="T72" i="7" s="1"/>
  <c r="G24" i="7"/>
  <c r="R67" i="7"/>
  <c r="T67" i="7" s="1"/>
  <c r="AG67" i="7" s="1"/>
  <c r="H67" i="7" s="1"/>
  <c r="AG24" i="7"/>
  <c r="H24" i="7" s="1"/>
  <c r="R61" i="7"/>
  <c r="T61" i="7" s="1"/>
  <c r="Z61" i="7" s="1"/>
  <c r="N61" i="7" s="1"/>
  <c r="R100" i="7"/>
  <c r="T100" i="7" s="1"/>
  <c r="AG100" i="7" s="1"/>
  <c r="H100" i="7" s="1"/>
  <c r="R59" i="7"/>
  <c r="T59" i="7" s="1"/>
  <c r="AG59" i="7" s="1"/>
  <c r="H59" i="7" s="1"/>
  <c r="R49" i="7"/>
  <c r="T49" i="7" s="1"/>
  <c r="R33" i="7"/>
  <c r="T33" i="7" s="1"/>
  <c r="Z33" i="7" s="1"/>
  <c r="N33" i="7" s="1"/>
  <c r="R44" i="7"/>
  <c r="T44" i="7" s="1"/>
  <c r="Z44" i="7" s="1"/>
  <c r="N44" i="7" s="1"/>
  <c r="R17" i="7"/>
  <c r="T17" i="7" s="1"/>
  <c r="R91" i="7"/>
  <c r="T91" i="7" s="1"/>
  <c r="Z91" i="7" s="1"/>
  <c r="N91" i="7" s="1"/>
  <c r="R97" i="7"/>
  <c r="T97" i="7" s="1"/>
  <c r="Z97" i="7" s="1"/>
  <c r="R28" i="7"/>
  <c r="T28" i="7" s="1"/>
  <c r="Z8" i="7"/>
  <c r="N8" i="7" s="1"/>
  <c r="Z46" i="7"/>
  <c r="AG46" i="7"/>
  <c r="H46" i="7" s="1"/>
  <c r="H189" i="3"/>
  <c r="M159" i="3"/>
  <c r="G159" i="3" s="1"/>
  <c r="M454" i="4"/>
  <c r="G454" i="4" s="1"/>
  <c r="M147" i="4"/>
  <c r="G147" i="4" s="1"/>
  <c r="M129" i="4"/>
  <c r="G129" i="4" s="1"/>
  <c r="M152" i="4"/>
  <c r="G152" i="4" s="1"/>
  <c r="M122" i="4"/>
  <c r="G122" i="4" s="1"/>
  <c r="M298" i="5"/>
  <c r="G298" i="5" s="1"/>
  <c r="M238" i="5"/>
  <c r="G238" i="5" s="1"/>
  <c r="M174" i="5"/>
  <c r="G174" i="5" s="1"/>
  <c r="M363" i="5"/>
  <c r="G363" i="5" s="1"/>
  <c r="M71" i="5"/>
  <c r="G71" i="5" s="1"/>
  <c r="Z95" i="7"/>
  <c r="N95" i="7" s="1"/>
  <c r="AG95" i="7"/>
  <c r="H95" i="7" s="1"/>
  <c r="Z38" i="7"/>
  <c r="N38" i="7" s="1"/>
  <c r="AG38" i="7"/>
  <c r="H38" i="7" s="1"/>
  <c r="H265" i="5"/>
  <c r="M265" i="5"/>
  <c r="G265" i="5" s="1"/>
  <c r="H230" i="3"/>
  <c r="M230" i="3"/>
  <c r="G230" i="3" s="1"/>
  <c r="M216" i="3"/>
  <c r="G216" i="3" s="1"/>
  <c r="H216" i="3"/>
  <c r="M175" i="3"/>
  <c r="G175" i="3" s="1"/>
  <c r="H175" i="3"/>
  <c r="M363" i="3"/>
  <c r="G363" i="3" s="1"/>
  <c r="H348" i="3"/>
  <c r="M267" i="3"/>
  <c r="G267" i="3" s="1"/>
  <c r="M137" i="3"/>
  <c r="G137" i="3" s="1"/>
  <c r="M534" i="4"/>
  <c r="G534" i="4" s="1"/>
  <c r="M525" i="4"/>
  <c r="G525" i="4" s="1"/>
  <c r="M586" i="5"/>
  <c r="G586" i="5" s="1"/>
  <c r="M427" i="5"/>
  <c r="G427" i="5" s="1"/>
  <c r="M498" i="5"/>
  <c r="G498" i="5" s="1"/>
  <c r="M45" i="5"/>
  <c r="G45" i="5" s="1"/>
  <c r="AG43" i="7"/>
  <c r="H43" i="7" s="1"/>
  <c r="Z87" i="7"/>
  <c r="N87" i="7" s="1"/>
  <c r="AG87" i="7"/>
  <c r="H87" i="7" s="1"/>
  <c r="Z39" i="7"/>
  <c r="N39" i="7" s="1"/>
  <c r="AG39" i="7"/>
  <c r="H39" i="7" s="1"/>
  <c r="Z30" i="7"/>
  <c r="N30" i="7" s="1"/>
  <c r="AG30" i="7"/>
  <c r="H30" i="7" s="1"/>
  <c r="R89" i="7"/>
  <c r="T89" i="7" s="1"/>
  <c r="AG89" i="7" s="1"/>
  <c r="H89" i="7" s="1"/>
  <c r="R57" i="7"/>
  <c r="T57" i="7" s="1"/>
  <c r="R25" i="7"/>
  <c r="T25" i="7" s="1"/>
  <c r="R68" i="7"/>
  <c r="T68" i="7" s="1"/>
  <c r="R36" i="7"/>
  <c r="T36" i="7" s="1"/>
  <c r="H420" i="4"/>
  <c r="M420" i="4"/>
  <c r="G420" i="4" s="1"/>
  <c r="H444" i="4"/>
  <c r="M444" i="4"/>
  <c r="G444" i="4" s="1"/>
  <c r="H436" i="4"/>
  <c r="M436" i="4"/>
  <c r="G436" i="4" s="1"/>
  <c r="M26" i="4"/>
  <c r="G26" i="4" s="1"/>
  <c r="H26" i="4"/>
  <c r="M130" i="3"/>
  <c r="G130" i="3" s="1"/>
  <c r="H130" i="3"/>
  <c r="M170" i="3"/>
  <c r="G170" i="3" s="1"/>
  <c r="H170" i="3"/>
  <c r="R12" i="7"/>
  <c r="T12" i="7" s="1"/>
  <c r="Z12" i="7" s="1"/>
  <c r="N12" i="7" s="1"/>
  <c r="M448" i="3"/>
  <c r="G448" i="3" s="1"/>
  <c r="M528" i="3"/>
  <c r="G528" i="3" s="1"/>
  <c r="M95" i="3"/>
  <c r="G95" i="3" s="1"/>
  <c r="M18" i="3"/>
  <c r="G18" i="3" s="1"/>
  <c r="M279" i="4"/>
  <c r="G279" i="4" s="1"/>
  <c r="M362" i="4"/>
  <c r="G362" i="4" s="1"/>
  <c r="M74" i="4"/>
  <c r="G74" i="4" s="1"/>
  <c r="M367" i="5"/>
  <c r="G367" i="5" s="1"/>
  <c r="M207" i="5"/>
  <c r="G207" i="5" s="1"/>
  <c r="M110" i="5"/>
  <c r="G110" i="5" s="1"/>
  <c r="M44" i="5"/>
  <c r="G44" i="5" s="1"/>
  <c r="Z86" i="7"/>
  <c r="N86" i="7" s="1"/>
  <c r="AG86" i="7"/>
  <c r="H86" i="7" s="1"/>
  <c r="Z22" i="7"/>
  <c r="N22" i="7" s="1"/>
  <c r="AG22" i="7"/>
  <c r="H22" i="7" s="1"/>
  <c r="R85" i="7"/>
  <c r="T85" i="7" s="1"/>
  <c r="AG85" i="7" s="1"/>
  <c r="H85" i="7" s="1"/>
  <c r="R53" i="7"/>
  <c r="T53" i="7" s="1"/>
  <c r="R21" i="7"/>
  <c r="T21" i="7" s="1"/>
  <c r="H570" i="3"/>
  <c r="M570" i="3"/>
  <c r="G570" i="3" s="1"/>
  <c r="H214" i="3"/>
  <c r="M214" i="3"/>
  <c r="G214" i="3" s="1"/>
  <c r="M248" i="3"/>
  <c r="G248" i="3" s="1"/>
  <c r="H248" i="3"/>
  <c r="H222" i="3"/>
  <c r="M222" i="3"/>
  <c r="G222" i="3" s="1"/>
  <c r="Z47" i="7"/>
  <c r="N47" i="7" s="1"/>
  <c r="AG47" i="7"/>
  <c r="H47" i="7" s="1"/>
  <c r="M372" i="3"/>
  <c r="G372" i="3" s="1"/>
  <c r="H180" i="3"/>
  <c r="H318" i="3"/>
  <c r="H592" i="3"/>
  <c r="H584" i="3"/>
  <c r="M519" i="4"/>
  <c r="G519" i="4" s="1"/>
  <c r="M523" i="4"/>
  <c r="G523" i="4" s="1"/>
  <c r="M520" i="4"/>
  <c r="G520" i="4" s="1"/>
  <c r="M374" i="4"/>
  <c r="G374" i="4" s="1"/>
  <c r="M278" i="4"/>
  <c r="G278" i="4" s="1"/>
  <c r="M141" i="4"/>
  <c r="G141" i="4" s="1"/>
  <c r="M584" i="5"/>
  <c r="G584" i="5" s="1"/>
  <c r="M519" i="5"/>
  <c r="G519" i="5" s="1"/>
  <c r="M420" i="5"/>
  <c r="G420" i="5" s="1"/>
  <c r="M315" i="5"/>
  <c r="G315" i="5" s="1"/>
  <c r="M143" i="5"/>
  <c r="G143" i="5" s="1"/>
  <c r="H27" i="5"/>
  <c r="H40" i="4"/>
  <c r="H328" i="4"/>
  <c r="AG27" i="7"/>
  <c r="H27" i="7" s="1"/>
  <c r="Z71" i="7"/>
  <c r="N71" i="7" s="1"/>
  <c r="AG71" i="7"/>
  <c r="H71" i="7" s="1"/>
  <c r="Z31" i="7"/>
  <c r="N31" i="7" s="1"/>
  <c r="AG31" i="7"/>
  <c r="H31" i="7" s="1"/>
  <c r="Z78" i="7"/>
  <c r="AG78" i="7"/>
  <c r="H78" i="7" s="1"/>
  <c r="M20" i="4"/>
  <c r="G20" i="4" s="1"/>
  <c r="H20" i="4"/>
  <c r="H583" i="3"/>
  <c r="M583" i="3"/>
  <c r="G583" i="3" s="1"/>
  <c r="H80" i="3"/>
  <c r="M80" i="3"/>
  <c r="G80" i="3" s="1"/>
  <c r="M200" i="3"/>
  <c r="G200" i="3" s="1"/>
  <c r="H200" i="3"/>
  <c r="M473" i="3"/>
  <c r="G473" i="3" s="1"/>
  <c r="M469" i="3"/>
  <c r="G469" i="3" s="1"/>
  <c r="M482" i="3"/>
  <c r="G482" i="3" s="1"/>
  <c r="M379" i="3"/>
  <c r="G379" i="3" s="1"/>
  <c r="H539" i="3"/>
  <c r="M500" i="4"/>
  <c r="G500" i="4" s="1"/>
  <c r="M464" i="4"/>
  <c r="G464" i="4" s="1"/>
  <c r="M319" i="4"/>
  <c r="G319" i="4" s="1"/>
  <c r="M380" i="4"/>
  <c r="G380" i="4" s="1"/>
  <c r="M272" i="4"/>
  <c r="G272" i="4" s="1"/>
  <c r="M328" i="5"/>
  <c r="G328" i="5" s="1"/>
  <c r="M245" i="5"/>
  <c r="G245" i="5" s="1"/>
  <c r="M181" i="5"/>
  <c r="G181" i="5" s="1"/>
  <c r="M385" i="5"/>
  <c r="G385" i="5" s="1"/>
  <c r="M56" i="5"/>
  <c r="G56" i="5" s="1"/>
  <c r="AG44" i="7"/>
  <c r="H44" i="7" s="1"/>
  <c r="Z63" i="7"/>
  <c r="N63" i="7" s="1"/>
  <c r="AG63" i="7"/>
  <c r="H63" i="7" s="1"/>
  <c r="Z70" i="7"/>
  <c r="AG70" i="7"/>
  <c r="H70" i="7" s="1"/>
  <c r="X3" i="7"/>
  <c r="R77" i="7"/>
  <c r="T77" i="7" s="1"/>
  <c r="Z77" i="7" s="1"/>
  <c r="N77" i="7" s="1"/>
  <c r="R45" i="7"/>
  <c r="T45" i="7" s="1"/>
  <c r="R13" i="7"/>
  <c r="T13" i="7" s="1"/>
  <c r="M190" i="3"/>
  <c r="G190" i="3" s="1"/>
  <c r="H190" i="3"/>
  <c r="H254" i="3"/>
  <c r="M254" i="3"/>
  <c r="G254" i="3" s="1"/>
  <c r="H119" i="3"/>
  <c r="M119" i="3"/>
  <c r="G119" i="3" s="1"/>
  <c r="M36" i="4"/>
  <c r="G36" i="4" s="1"/>
  <c r="H36" i="4"/>
  <c r="H238" i="3"/>
  <c r="M238" i="3"/>
  <c r="G238" i="3" s="1"/>
  <c r="H413" i="3"/>
  <c r="M298" i="3"/>
  <c r="G298" i="3" s="1"/>
  <c r="M239" i="3"/>
  <c r="G239" i="3" s="1"/>
  <c r="M260" i="3"/>
  <c r="G260" i="3" s="1"/>
  <c r="M99" i="3"/>
  <c r="G99" i="3" s="1"/>
  <c r="M42" i="3"/>
  <c r="G42" i="3" s="1"/>
  <c r="M533" i="4"/>
  <c r="G533" i="4" s="1"/>
  <c r="M321" i="4"/>
  <c r="G321" i="4" s="1"/>
  <c r="M164" i="4"/>
  <c r="G164" i="4" s="1"/>
  <c r="M431" i="5"/>
  <c r="G431" i="5" s="1"/>
  <c r="M345" i="5"/>
  <c r="G345" i="5" s="1"/>
  <c r="M32" i="5"/>
  <c r="G32" i="5" s="1"/>
  <c r="Z55" i="7"/>
  <c r="N55" i="7" s="1"/>
  <c r="AG55" i="7"/>
  <c r="H55" i="7" s="1"/>
  <c r="Z62" i="7"/>
  <c r="AG62" i="7"/>
  <c r="H62" i="7" s="1"/>
  <c r="R105" i="7"/>
  <c r="T105" i="7" s="1"/>
  <c r="Z105" i="7" s="1"/>
  <c r="R73" i="7"/>
  <c r="T73" i="7" s="1"/>
  <c r="Z73" i="7" s="1"/>
  <c r="R41" i="7"/>
  <c r="T41" i="7" s="1"/>
  <c r="R9" i="7"/>
  <c r="T9" i="7" s="1"/>
  <c r="R84" i="7"/>
  <c r="T84" i="7" s="1"/>
  <c r="AG84" i="7" s="1"/>
  <c r="H84" i="7" s="1"/>
  <c r="R52" i="7"/>
  <c r="T52" i="7" s="1"/>
  <c r="R20" i="7"/>
  <c r="T20" i="7" s="1"/>
  <c r="M50" i="4"/>
  <c r="G50" i="4" s="1"/>
  <c r="H50" i="4"/>
  <c r="H261" i="5"/>
  <c r="M261" i="5"/>
  <c r="G261" i="5" s="1"/>
  <c r="M158" i="3"/>
  <c r="G158" i="3" s="1"/>
  <c r="H158" i="3"/>
  <c r="M331" i="3"/>
  <c r="G331" i="3" s="1"/>
  <c r="H331" i="3"/>
  <c r="M232" i="3"/>
  <c r="G232" i="3" s="1"/>
  <c r="H232" i="3"/>
  <c r="H108" i="3"/>
  <c r="M108" i="3"/>
  <c r="G108" i="3" s="1"/>
  <c r="H206" i="3"/>
  <c r="M206" i="3"/>
  <c r="G206" i="3" s="1"/>
  <c r="R65" i="7"/>
  <c r="T65" i="7" s="1"/>
  <c r="R76" i="7"/>
  <c r="T76" i="7" s="1"/>
  <c r="Z76" i="7" s="1"/>
  <c r="H409" i="3"/>
  <c r="H547" i="3"/>
  <c r="M145" i="3"/>
  <c r="G145" i="3" s="1"/>
  <c r="M329" i="5"/>
  <c r="G329" i="5" s="1"/>
  <c r="Z54" i="7"/>
  <c r="N54" i="7" s="1"/>
  <c r="AG54" i="7"/>
  <c r="H54" i="7" s="1"/>
  <c r="R101" i="7"/>
  <c r="T101" i="7" s="1"/>
  <c r="AG101" i="7" s="1"/>
  <c r="H101" i="7" s="1"/>
  <c r="R69" i="7"/>
  <c r="T69" i="7" s="1"/>
  <c r="R37" i="7"/>
  <c r="T37" i="7" s="1"/>
  <c r="M555" i="3"/>
  <c r="G555" i="3" s="1"/>
  <c r="H555" i="3"/>
  <c r="M323" i="3"/>
  <c r="G323" i="3" s="1"/>
  <c r="H323" i="3"/>
  <c r="M44" i="4"/>
  <c r="G44" i="4" s="1"/>
  <c r="H44" i="4"/>
  <c r="M543" i="3"/>
  <c r="G543" i="3" s="1"/>
  <c r="H543" i="3"/>
  <c r="H246" i="3"/>
  <c r="M246" i="3"/>
  <c r="G246" i="3" s="1"/>
  <c r="AG93" i="7"/>
  <c r="H93" i="7" s="1"/>
  <c r="Z96" i="7"/>
  <c r="N96" i="7" s="1"/>
  <c r="AG96" i="7"/>
  <c r="H96" i="7" s="1"/>
  <c r="Z94" i="7"/>
  <c r="AG94" i="7"/>
  <c r="H94" i="7" s="1"/>
  <c r="Z66" i="7"/>
  <c r="AG66" i="7"/>
  <c r="H66" i="7" s="1"/>
  <c r="Z89" i="7"/>
  <c r="N89" i="7" s="1"/>
  <c r="Z90" i="7"/>
  <c r="N90" i="7" s="1"/>
  <c r="AG90" i="7"/>
  <c r="H90" i="7" s="1"/>
  <c r="Z82" i="7"/>
  <c r="AG82" i="7"/>
  <c r="H82" i="7" s="1"/>
  <c r="Z99" i="7"/>
  <c r="N99" i="7" s="1"/>
  <c r="AG99" i="7"/>
  <c r="H99" i="7" s="1"/>
  <c r="Z42" i="7"/>
  <c r="AG42" i="7"/>
  <c r="H42" i="7" s="1"/>
  <c r="Z80" i="7"/>
  <c r="N80" i="7" s="1"/>
  <c r="AG80" i="7"/>
  <c r="H80" i="7" s="1"/>
  <c r="Z102" i="7"/>
  <c r="N102" i="7" s="1"/>
  <c r="AG102" i="7"/>
  <c r="H102" i="7" s="1"/>
  <c r="Z75" i="7"/>
  <c r="N75" i="7" s="1"/>
  <c r="AG75" i="7"/>
  <c r="H75" i="7" s="1"/>
  <c r="Z6" i="7"/>
  <c r="G40" i="7"/>
  <c r="G32" i="7"/>
  <c r="H334" i="5"/>
  <c r="M334" i="5"/>
  <c r="G334" i="5" s="1"/>
  <c r="H332" i="5"/>
  <c r="M332" i="5"/>
  <c r="G332" i="5" s="1"/>
  <c r="H374" i="5"/>
  <c r="M374" i="5"/>
  <c r="G374" i="5" s="1"/>
  <c r="H343" i="5"/>
  <c r="M343" i="5"/>
  <c r="G343" i="5" s="1"/>
  <c r="H364" i="5"/>
  <c r="M364" i="5"/>
  <c r="G364" i="5" s="1"/>
  <c r="H330" i="5"/>
  <c r="M330" i="5"/>
  <c r="G330" i="5" s="1"/>
  <c r="H347" i="5"/>
  <c r="M347" i="5"/>
  <c r="G347" i="5" s="1"/>
  <c r="H368" i="5"/>
  <c r="M368" i="5"/>
  <c r="G368" i="5" s="1"/>
  <c r="H341" i="5"/>
  <c r="M341" i="5"/>
  <c r="G341" i="5" s="1"/>
  <c r="M337" i="5"/>
  <c r="G337" i="5" s="1"/>
  <c r="H378" i="5"/>
  <c r="M378" i="5"/>
  <c r="G378" i="5" s="1"/>
  <c r="H326" i="5"/>
  <c r="M326" i="5"/>
  <c r="G326" i="5" s="1"/>
  <c r="H323" i="5"/>
  <c r="M323" i="5"/>
  <c r="G323" i="5" s="1"/>
  <c r="H324" i="5"/>
  <c r="M324" i="5"/>
  <c r="G324" i="5" s="1"/>
  <c r="H339" i="5"/>
  <c r="M339" i="5"/>
  <c r="G339" i="5" s="1"/>
  <c r="H335" i="5"/>
  <c r="M335" i="5"/>
  <c r="G335" i="5" s="1"/>
  <c r="K3" i="5"/>
  <c r="G3" i="5" s="1"/>
  <c r="C49" i="1" s="1"/>
  <c r="H322" i="5"/>
  <c r="M322" i="5"/>
  <c r="G322" i="5" s="1"/>
  <c r="H352" i="5"/>
  <c r="M352" i="5"/>
  <c r="G352" i="5" s="1"/>
  <c r="H331" i="5"/>
  <c r="M331" i="5"/>
  <c r="G331" i="5" s="1"/>
  <c r="H358" i="5"/>
  <c r="M358" i="5"/>
  <c r="G358" i="5" s="1"/>
  <c r="H333" i="5"/>
  <c r="M333" i="5"/>
  <c r="G333" i="5" s="1"/>
  <c r="H362" i="5"/>
  <c r="M362" i="5"/>
  <c r="G362" i="5" s="1"/>
  <c r="H348" i="5"/>
  <c r="M348" i="5"/>
  <c r="G348" i="5" s="1"/>
  <c r="H317" i="5"/>
  <c r="M317" i="5"/>
  <c r="G317" i="5" s="1"/>
  <c r="H327" i="5"/>
  <c r="M327" i="5"/>
  <c r="G327" i="5" s="1"/>
  <c r="H356" i="5"/>
  <c r="M356" i="5"/>
  <c r="G356" i="5" s="1"/>
  <c r="H338" i="5"/>
  <c r="M338" i="5"/>
  <c r="G338" i="5" s="1"/>
  <c r="H354" i="5"/>
  <c r="M354" i="5"/>
  <c r="G354" i="5" s="1"/>
  <c r="M390" i="5"/>
  <c r="G390" i="5" s="1"/>
  <c r="M336" i="5"/>
  <c r="G336" i="5" s="1"/>
  <c r="M373" i="5"/>
  <c r="G373" i="5" s="1"/>
  <c r="H346" i="5"/>
  <c r="M346" i="5"/>
  <c r="G346" i="5" s="1"/>
  <c r="H370" i="5"/>
  <c r="M370" i="5"/>
  <c r="G370" i="5" s="1"/>
  <c r="H325" i="5"/>
  <c r="M325" i="5"/>
  <c r="G325" i="5" s="1"/>
  <c r="H342" i="5"/>
  <c r="M342" i="5"/>
  <c r="G342" i="5" s="1"/>
  <c r="H372" i="5"/>
  <c r="M372" i="5"/>
  <c r="G372" i="5" s="1"/>
  <c r="H340" i="5"/>
  <c r="M340" i="5"/>
  <c r="G340" i="5" s="1"/>
  <c r="H319" i="5"/>
  <c r="M319" i="5"/>
  <c r="G319" i="5" s="1"/>
  <c r="M136" i="4"/>
  <c r="G136" i="4" s="1"/>
  <c r="H323" i="4"/>
  <c r="M323" i="4"/>
  <c r="G323" i="4" s="1"/>
  <c r="M524" i="4"/>
  <c r="G524" i="4" s="1"/>
  <c r="M123" i="4"/>
  <c r="G123" i="4" s="1"/>
  <c r="M172" i="4"/>
  <c r="G172" i="4" s="1"/>
  <c r="M148" i="4"/>
  <c r="G148" i="4" s="1"/>
  <c r="M92" i="4"/>
  <c r="G92" i="4" s="1"/>
  <c r="M68" i="4"/>
  <c r="G68" i="4" s="1"/>
  <c r="M174" i="4"/>
  <c r="G174" i="4" s="1"/>
  <c r="G43" i="7"/>
  <c r="G14" i="7"/>
  <c r="G27" i="7"/>
  <c r="H551" i="5"/>
  <c r="M551" i="5"/>
  <c r="G551" i="5" s="1"/>
  <c r="H305" i="5"/>
  <c r="M305" i="5"/>
  <c r="G305" i="5" s="1"/>
  <c r="H273" i="5"/>
  <c r="M273" i="5"/>
  <c r="G273" i="5" s="1"/>
  <c r="H543" i="5"/>
  <c r="M543" i="5"/>
  <c r="G543" i="5" s="1"/>
  <c r="H546" i="5"/>
  <c r="M546" i="5"/>
  <c r="G546" i="5" s="1"/>
  <c r="H309" i="5"/>
  <c r="M309" i="5"/>
  <c r="G309" i="5" s="1"/>
  <c r="H260" i="5"/>
  <c r="M260" i="5"/>
  <c r="G260" i="5" s="1"/>
  <c r="M291" i="5"/>
  <c r="G291" i="5" s="1"/>
  <c r="H291" i="5"/>
  <c r="M289" i="5"/>
  <c r="G289" i="5" s="1"/>
  <c r="H289" i="5"/>
  <c r="H279" i="5"/>
  <c r="M279" i="5"/>
  <c r="G279" i="5" s="1"/>
  <c r="M285" i="5"/>
  <c r="G285" i="5" s="1"/>
  <c r="H285" i="5"/>
  <c r="H259" i="5"/>
  <c r="M259" i="5"/>
  <c r="G259" i="5" s="1"/>
  <c r="H114" i="5"/>
  <c r="M114" i="5"/>
  <c r="G114" i="5" s="1"/>
  <c r="H535" i="5"/>
  <c r="M535" i="5"/>
  <c r="G535" i="5" s="1"/>
  <c r="H527" i="5"/>
  <c r="M527" i="5"/>
  <c r="G527" i="5" s="1"/>
  <c r="H550" i="5"/>
  <c r="M550" i="5"/>
  <c r="G550" i="5" s="1"/>
  <c r="M283" i="5"/>
  <c r="G283" i="5" s="1"/>
  <c r="H283" i="5"/>
  <c r="H267" i="5"/>
  <c r="M267" i="5"/>
  <c r="G267" i="5" s="1"/>
  <c r="H263" i="5"/>
  <c r="M263" i="5"/>
  <c r="G263" i="5" s="1"/>
  <c r="H302" i="5"/>
  <c r="M302" i="5"/>
  <c r="G302" i="5" s="1"/>
  <c r="H106" i="5"/>
  <c r="M106" i="5"/>
  <c r="G106" i="5" s="1"/>
  <c r="H542" i="5"/>
  <c r="M542" i="5"/>
  <c r="G542" i="5" s="1"/>
  <c r="M296" i="5"/>
  <c r="G296" i="5" s="1"/>
  <c r="H296" i="5"/>
  <c r="H280" i="5"/>
  <c r="M280" i="5"/>
  <c r="G280" i="5" s="1"/>
  <c r="M281" i="5"/>
  <c r="G281" i="5" s="1"/>
  <c r="H281" i="5"/>
  <c r="H554" i="5"/>
  <c r="M554" i="5"/>
  <c r="G554" i="5" s="1"/>
  <c r="H264" i="5"/>
  <c r="M264" i="5"/>
  <c r="G264" i="5" s="1"/>
  <c r="H534" i="5"/>
  <c r="M534" i="5"/>
  <c r="G534" i="5" s="1"/>
  <c r="H548" i="5"/>
  <c r="M548" i="5"/>
  <c r="G548" i="5" s="1"/>
  <c r="M288" i="5"/>
  <c r="G288" i="5" s="1"/>
  <c r="H288" i="5"/>
  <c r="H276" i="5"/>
  <c r="M276" i="5"/>
  <c r="G276" i="5" s="1"/>
  <c r="H536" i="5"/>
  <c r="M536" i="5"/>
  <c r="G536" i="5" s="1"/>
  <c r="H526" i="5"/>
  <c r="M526" i="5"/>
  <c r="G526" i="5" s="1"/>
  <c r="H272" i="5"/>
  <c r="M272" i="5"/>
  <c r="G272" i="5" s="1"/>
  <c r="H277" i="5"/>
  <c r="M277" i="5"/>
  <c r="G277" i="5" s="1"/>
  <c r="H105" i="5"/>
  <c r="M105" i="5"/>
  <c r="G105" i="5" s="1"/>
  <c r="H104" i="5"/>
  <c r="M104" i="5"/>
  <c r="G104" i="5" s="1"/>
  <c r="H268" i="5"/>
  <c r="M268" i="5"/>
  <c r="G268" i="5" s="1"/>
  <c r="H499" i="4"/>
  <c r="M499" i="4"/>
  <c r="G499" i="4" s="1"/>
  <c r="H403" i="4"/>
  <c r="M403" i="4"/>
  <c r="G403" i="4" s="1"/>
  <c r="H377" i="4"/>
  <c r="M377" i="4"/>
  <c r="G377" i="4" s="1"/>
  <c r="H250" i="4"/>
  <c r="M250" i="4"/>
  <c r="G250" i="4" s="1"/>
  <c r="H234" i="4"/>
  <c r="M234" i="4"/>
  <c r="G234" i="4" s="1"/>
  <c r="H218" i="4"/>
  <c r="M218" i="4"/>
  <c r="G218" i="4" s="1"/>
  <c r="H202" i="4"/>
  <c r="M202" i="4"/>
  <c r="G202" i="4" s="1"/>
  <c r="H261" i="4"/>
  <c r="M261" i="4"/>
  <c r="G261" i="4" s="1"/>
  <c r="H245" i="4"/>
  <c r="M245" i="4"/>
  <c r="G245" i="4" s="1"/>
  <c r="H229" i="4"/>
  <c r="M229" i="4"/>
  <c r="G229" i="4" s="1"/>
  <c r="H213" i="4"/>
  <c r="M213" i="4"/>
  <c r="G213" i="4" s="1"/>
  <c r="H197" i="4"/>
  <c r="M197" i="4"/>
  <c r="G197" i="4" s="1"/>
  <c r="H126" i="4"/>
  <c r="M126" i="4"/>
  <c r="G126" i="4" s="1"/>
  <c r="H108" i="4"/>
  <c r="M108" i="4"/>
  <c r="G108" i="4" s="1"/>
  <c r="H125" i="4"/>
  <c r="M125" i="4"/>
  <c r="G125" i="4" s="1"/>
  <c r="H105" i="4"/>
  <c r="M105" i="4"/>
  <c r="G105" i="4" s="1"/>
  <c r="M8" i="4"/>
  <c r="G8" i="4" s="1"/>
  <c r="H77" i="4"/>
  <c r="M77" i="4"/>
  <c r="G77" i="4" s="1"/>
  <c r="H513" i="4"/>
  <c r="M513" i="4"/>
  <c r="G513" i="4" s="1"/>
  <c r="H497" i="4"/>
  <c r="M497" i="4"/>
  <c r="G497" i="4" s="1"/>
  <c r="H481" i="4"/>
  <c r="M481" i="4"/>
  <c r="G481" i="4" s="1"/>
  <c r="H465" i="4"/>
  <c r="M465" i="4"/>
  <c r="G465" i="4" s="1"/>
  <c r="H412" i="4"/>
  <c r="M412" i="4"/>
  <c r="G412" i="4" s="1"/>
  <c r="H248" i="4"/>
  <c r="M248" i="4"/>
  <c r="G248" i="4" s="1"/>
  <c r="H232" i="4"/>
  <c r="M232" i="4"/>
  <c r="G232" i="4" s="1"/>
  <c r="H216" i="4"/>
  <c r="M216" i="4"/>
  <c r="G216" i="4" s="1"/>
  <c r="H200" i="4"/>
  <c r="M200" i="4"/>
  <c r="G200" i="4" s="1"/>
  <c r="H259" i="4"/>
  <c r="M259" i="4"/>
  <c r="G259" i="4" s="1"/>
  <c r="H243" i="4"/>
  <c r="M243" i="4"/>
  <c r="G243" i="4" s="1"/>
  <c r="H227" i="4"/>
  <c r="M227" i="4"/>
  <c r="G227" i="4" s="1"/>
  <c r="H211" i="4"/>
  <c r="M211" i="4"/>
  <c r="G211" i="4" s="1"/>
  <c r="H195" i="4"/>
  <c r="M195" i="4"/>
  <c r="G195" i="4" s="1"/>
  <c r="H124" i="4"/>
  <c r="M124" i="4"/>
  <c r="G124" i="4" s="1"/>
  <c r="H106" i="4"/>
  <c r="M106" i="4"/>
  <c r="G106" i="4" s="1"/>
  <c r="H119" i="4"/>
  <c r="M119" i="4"/>
  <c r="G119" i="4" s="1"/>
  <c r="H103" i="4"/>
  <c r="M103" i="4"/>
  <c r="G103" i="4" s="1"/>
  <c r="M6" i="4"/>
  <c r="G6" i="4" s="1"/>
  <c r="K3" i="4"/>
  <c r="G3" i="4" s="1"/>
  <c r="H495" i="4"/>
  <c r="M495" i="4"/>
  <c r="G495" i="4" s="1"/>
  <c r="H463" i="4"/>
  <c r="M463" i="4"/>
  <c r="G463" i="4" s="1"/>
  <c r="H416" i="4"/>
  <c r="M416" i="4"/>
  <c r="G416" i="4" s="1"/>
  <c r="H246" i="4"/>
  <c r="M246" i="4"/>
  <c r="G246" i="4" s="1"/>
  <c r="H214" i="4"/>
  <c r="M214" i="4"/>
  <c r="G214" i="4" s="1"/>
  <c r="H509" i="4"/>
  <c r="M509" i="4"/>
  <c r="G509" i="4" s="1"/>
  <c r="H493" i="4"/>
  <c r="M493" i="4"/>
  <c r="G493" i="4" s="1"/>
  <c r="H477" i="4"/>
  <c r="M477" i="4"/>
  <c r="G477" i="4" s="1"/>
  <c r="H461" i="4"/>
  <c r="M461" i="4"/>
  <c r="G461" i="4" s="1"/>
  <c r="H408" i="4"/>
  <c r="M408" i="4"/>
  <c r="G408" i="4" s="1"/>
  <c r="H400" i="4"/>
  <c r="M400" i="4"/>
  <c r="G400" i="4" s="1"/>
  <c r="H391" i="4"/>
  <c r="M391" i="4"/>
  <c r="G391" i="4" s="1"/>
  <c r="H260" i="4"/>
  <c r="M260" i="4"/>
  <c r="G260" i="4" s="1"/>
  <c r="H244" i="4"/>
  <c r="M244" i="4"/>
  <c r="G244" i="4" s="1"/>
  <c r="H228" i="4"/>
  <c r="M228" i="4"/>
  <c r="G228" i="4" s="1"/>
  <c r="H212" i="4"/>
  <c r="M212" i="4"/>
  <c r="G212" i="4" s="1"/>
  <c r="H196" i="4"/>
  <c r="M196" i="4"/>
  <c r="G196" i="4" s="1"/>
  <c r="H255" i="4"/>
  <c r="M255" i="4"/>
  <c r="G255" i="4" s="1"/>
  <c r="H239" i="4"/>
  <c r="M239" i="4"/>
  <c r="G239" i="4" s="1"/>
  <c r="H223" i="4"/>
  <c r="M223" i="4"/>
  <c r="G223" i="4" s="1"/>
  <c r="H207" i="4"/>
  <c r="M207" i="4"/>
  <c r="G207" i="4" s="1"/>
  <c r="H118" i="4"/>
  <c r="M118" i="4"/>
  <c r="G118" i="4" s="1"/>
  <c r="H102" i="4"/>
  <c r="M102" i="4"/>
  <c r="G102" i="4" s="1"/>
  <c r="H115" i="4"/>
  <c r="M115" i="4"/>
  <c r="G115" i="4" s="1"/>
  <c r="H99" i="4"/>
  <c r="M99" i="4"/>
  <c r="G99" i="4" s="1"/>
  <c r="H61" i="4"/>
  <c r="M61" i="4"/>
  <c r="G61" i="4" s="1"/>
  <c r="H336" i="4"/>
  <c r="M336" i="4"/>
  <c r="G336" i="4" s="1"/>
  <c r="H257" i="4"/>
  <c r="M257" i="4"/>
  <c r="G257" i="4" s="1"/>
  <c r="H225" i="4"/>
  <c r="M225" i="4"/>
  <c r="G225" i="4" s="1"/>
  <c r="H209" i="4"/>
  <c r="M209" i="4"/>
  <c r="G209" i="4" s="1"/>
  <c r="H507" i="4"/>
  <c r="M507" i="4"/>
  <c r="G507" i="4" s="1"/>
  <c r="H491" i="4"/>
  <c r="M491" i="4"/>
  <c r="G491" i="4" s="1"/>
  <c r="H475" i="4"/>
  <c r="M475" i="4"/>
  <c r="G475" i="4" s="1"/>
  <c r="H410" i="4"/>
  <c r="M410" i="4"/>
  <c r="G410" i="4" s="1"/>
  <c r="H402" i="4"/>
  <c r="M402" i="4"/>
  <c r="G402" i="4" s="1"/>
  <c r="H338" i="4"/>
  <c r="M338" i="4"/>
  <c r="G338" i="4" s="1"/>
  <c r="H258" i="4"/>
  <c r="M258" i="4"/>
  <c r="G258" i="4" s="1"/>
  <c r="H242" i="4"/>
  <c r="M242" i="4"/>
  <c r="G242" i="4" s="1"/>
  <c r="H226" i="4"/>
  <c r="M226" i="4"/>
  <c r="G226" i="4" s="1"/>
  <c r="H210" i="4"/>
  <c r="M210" i="4"/>
  <c r="G210" i="4" s="1"/>
  <c r="H253" i="4"/>
  <c r="M253" i="4"/>
  <c r="G253" i="4" s="1"/>
  <c r="H237" i="4"/>
  <c r="M237" i="4"/>
  <c r="G237" i="4" s="1"/>
  <c r="H221" i="4"/>
  <c r="M221" i="4"/>
  <c r="G221" i="4" s="1"/>
  <c r="H205" i="4"/>
  <c r="M205" i="4"/>
  <c r="G205" i="4" s="1"/>
  <c r="H265" i="4"/>
  <c r="M265" i="4"/>
  <c r="G265" i="4" s="1"/>
  <c r="H116" i="4"/>
  <c r="M116" i="4"/>
  <c r="G116" i="4" s="1"/>
  <c r="H100" i="4"/>
  <c r="M100" i="4"/>
  <c r="G100" i="4" s="1"/>
  <c r="H113" i="4"/>
  <c r="M113" i="4"/>
  <c r="G113" i="4" s="1"/>
  <c r="H97" i="4"/>
  <c r="M97" i="4"/>
  <c r="G97" i="4" s="1"/>
  <c r="M18" i="4"/>
  <c r="G18" i="4" s="1"/>
  <c r="H511" i="4"/>
  <c r="M511" i="4"/>
  <c r="G511" i="4" s="1"/>
  <c r="H479" i="4"/>
  <c r="M479" i="4"/>
  <c r="G479" i="4" s="1"/>
  <c r="H404" i="4"/>
  <c r="M404" i="4"/>
  <c r="G404" i="4" s="1"/>
  <c r="H241" i="4"/>
  <c r="M241" i="4"/>
  <c r="G241" i="4" s="1"/>
  <c r="H117" i="4"/>
  <c r="M117" i="4"/>
  <c r="G117" i="4" s="1"/>
  <c r="H505" i="4"/>
  <c r="M505" i="4"/>
  <c r="G505" i="4" s="1"/>
  <c r="H489" i="4"/>
  <c r="M489" i="4"/>
  <c r="G489" i="4" s="1"/>
  <c r="H473" i="4"/>
  <c r="M473" i="4"/>
  <c r="G473" i="4" s="1"/>
  <c r="H401" i="4"/>
  <c r="M401" i="4"/>
  <c r="G401" i="4" s="1"/>
  <c r="H371" i="4"/>
  <c r="M371" i="4"/>
  <c r="G371" i="4" s="1"/>
  <c r="M335" i="4"/>
  <c r="G335" i="4" s="1"/>
  <c r="H335" i="4"/>
  <c r="H256" i="4"/>
  <c r="M256" i="4"/>
  <c r="G256" i="4" s="1"/>
  <c r="H240" i="4"/>
  <c r="M240" i="4"/>
  <c r="G240" i="4" s="1"/>
  <c r="H224" i="4"/>
  <c r="M224" i="4"/>
  <c r="G224" i="4" s="1"/>
  <c r="H208" i="4"/>
  <c r="M208" i="4"/>
  <c r="G208" i="4" s="1"/>
  <c r="H251" i="4"/>
  <c r="M251" i="4"/>
  <c r="G251" i="4" s="1"/>
  <c r="H235" i="4"/>
  <c r="M235" i="4"/>
  <c r="G235" i="4" s="1"/>
  <c r="H219" i="4"/>
  <c r="M219" i="4"/>
  <c r="G219" i="4" s="1"/>
  <c r="H203" i="4"/>
  <c r="M203" i="4"/>
  <c r="G203" i="4" s="1"/>
  <c r="H114" i="4"/>
  <c r="M114" i="4"/>
  <c r="G114" i="4" s="1"/>
  <c r="H98" i="4"/>
  <c r="M98" i="4"/>
  <c r="G98" i="4" s="1"/>
  <c r="H111" i="4"/>
  <c r="M111" i="4"/>
  <c r="G111" i="4" s="1"/>
  <c r="M12" i="4"/>
  <c r="G12" i="4" s="1"/>
  <c r="H515" i="4"/>
  <c r="M515" i="4"/>
  <c r="G515" i="4" s="1"/>
  <c r="H467" i="4"/>
  <c r="M467" i="4"/>
  <c r="G467" i="4" s="1"/>
  <c r="H230" i="4"/>
  <c r="M230" i="4"/>
  <c r="G230" i="4" s="1"/>
  <c r="H104" i="4"/>
  <c r="M104" i="4"/>
  <c r="G104" i="4" s="1"/>
  <c r="H101" i="4"/>
  <c r="M101" i="4"/>
  <c r="G101" i="4" s="1"/>
  <c r="H503" i="4"/>
  <c r="M503" i="4"/>
  <c r="G503" i="4" s="1"/>
  <c r="H487" i="4"/>
  <c r="M487" i="4"/>
  <c r="G487" i="4" s="1"/>
  <c r="H471" i="4"/>
  <c r="M471" i="4"/>
  <c r="G471" i="4" s="1"/>
  <c r="H414" i="4"/>
  <c r="M414" i="4"/>
  <c r="G414" i="4" s="1"/>
  <c r="H333" i="4"/>
  <c r="M333" i="4"/>
  <c r="G333" i="4" s="1"/>
  <c r="H254" i="4"/>
  <c r="M254" i="4"/>
  <c r="G254" i="4" s="1"/>
  <c r="H238" i="4"/>
  <c r="M238" i="4"/>
  <c r="G238" i="4" s="1"/>
  <c r="H222" i="4"/>
  <c r="M222" i="4"/>
  <c r="G222" i="4" s="1"/>
  <c r="H206" i="4"/>
  <c r="M206" i="4"/>
  <c r="G206" i="4" s="1"/>
  <c r="H249" i="4"/>
  <c r="M249" i="4"/>
  <c r="G249" i="4" s="1"/>
  <c r="H233" i="4"/>
  <c r="M233" i="4"/>
  <c r="G233" i="4" s="1"/>
  <c r="H217" i="4"/>
  <c r="M217" i="4"/>
  <c r="G217" i="4" s="1"/>
  <c r="H201" i="4"/>
  <c r="M201" i="4"/>
  <c r="G201" i="4" s="1"/>
  <c r="H112" i="4"/>
  <c r="M112" i="4"/>
  <c r="G112" i="4" s="1"/>
  <c r="H96" i="4"/>
  <c r="M96" i="4"/>
  <c r="G96" i="4" s="1"/>
  <c r="H131" i="4"/>
  <c r="M131" i="4"/>
  <c r="G131" i="4" s="1"/>
  <c r="H109" i="4"/>
  <c r="M109" i="4"/>
  <c r="G109" i="4" s="1"/>
  <c r="M10" i="4"/>
  <c r="G10" i="4" s="1"/>
  <c r="H483" i="4"/>
  <c r="M483" i="4"/>
  <c r="G483" i="4" s="1"/>
  <c r="M262" i="4"/>
  <c r="G262" i="4" s="1"/>
  <c r="H262" i="4"/>
  <c r="H198" i="4"/>
  <c r="M198" i="4"/>
  <c r="G198" i="4" s="1"/>
  <c r="H120" i="4"/>
  <c r="M120" i="4"/>
  <c r="G120" i="4" s="1"/>
  <c r="H501" i="4"/>
  <c r="M501" i="4"/>
  <c r="G501" i="4" s="1"/>
  <c r="H485" i="4"/>
  <c r="M485" i="4"/>
  <c r="G485" i="4" s="1"/>
  <c r="H469" i="4"/>
  <c r="M469" i="4"/>
  <c r="G469" i="4" s="1"/>
  <c r="H411" i="4"/>
  <c r="M411" i="4"/>
  <c r="G411" i="4" s="1"/>
  <c r="H406" i="4"/>
  <c r="M406" i="4"/>
  <c r="G406" i="4" s="1"/>
  <c r="H325" i="4"/>
  <c r="M325" i="4"/>
  <c r="G325" i="4" s="1"/>
  <c r="H252" i="4"/>
  <c r="M252" i="4"/>
  <c r="G252" i="4" s="1"/>
  <c r="H236" i="4"/>
  <c r="M236" i="4"/>
  <c r="G236" i="4" s="1"/>
  <c r="H220" i="4"/>
  <c r="M220" i="4"/>
  <c r="G220" i="4" s="1"/>
  <c r="H204" i="4"/>
  <c r="M204" i="4"/>
  <c r="G204" i="4" s="1"/>
  <c r="H247" i="4"/>
  <c r="M247" i="4"/>
  <c r="G247" i="4" s="1"/>
  <c r="H231" i="4"/>
  <c r="M231" i="4"/>
  <c r="G231" i="4" s="1"/>
  <c r="H215" i="4"/>
  <c r="M215" i="4"/>
  <c r="G215" i="4" s="1"/>
  <c r="H199" i="4"/>
  <c r="M199" i="4"/>
  <c r="G199" i="4" s="1"/>
  <c r="H128" i="4"/>
  <c r="M128" i="4"/>
  <c r="G128" i="4" s="1"/>
  <c r="H110" i="4"/>
  <c r="M110" i="4"/>
  <c r="G110" i="4" s="1"/>
  <c r="H127" i="4"/>
  <c r="M127" i="4"/>
  <c r="G127" i="4" s="1"/>
  <c r="H107" i="4"/>
  <c r="M107" i="4"/>
  <c r="G107" i="4" s="1"/>
  <c r="M14" i="4"/>
  <c r="G14" i="4" s="1"/>
  <c r="H85" i="4"/>
  <c r="M85" i="4"/>
  <c r="G85" i="4" s="1"/>
  <c r="M16" i="4"/>
  <c r="G16" i="4" s="1"/>
  <c r="H574" i="3"/>
  <c r="M574" i="3"/>
  <c r="G574" i="3" s="1"/>
  <c r="M521" i="3"/>
  <c r="G521" i="3" s="1"/>
  <c r="H569" i="3"/>
  <c r="M569" i="3"/>
  <c r="G569" i="3" s="1"/>
  <c r="M571" i="3"/>
  <c r="G571" i="3" s="1"/>
  <c r="H571" i="3"/>
  <c r="M408" i="3"/>
  <c r="G408" i="3" s="1"/>
  <c r="H408" i="3"/>
  <c r="M576" i="3"/>
  <c r="G576" i="3" s="1"/>
  <c r="H577" i="3"/>
  <c r="M577" i="3"/>
  <c r="G577" i="3" s="1"/>
  <c r="M347" i="3"/>
  <c r="G347" i="3" s="1"/>
  <c r="H347" i="3"/>
  <c r="H315" i="3"/>
  <c r="M126" i="3"/>
  <c r="G126" i="3" s="1"/>
  <c r="H126" i="3"/>
  <c r="H558" i="3"/>
  <c r="M558" i="3"/>
  <c r="G558" i="3" s="1"/>
  <c r="H435" i="3"/>
  <c r="M435" i="3"/>
  <c r="G435" i="3" s="1"/>
  <c r="H394" i="3"/>
  <c r="M394" i="3"/>
  <c r="G394" i="3" s="1"/>
  <c r="H352" i="3"/>
  <c r="M352" i="3"/>
  <c r="G352" i="3" s="1"/>
  <c r="H196" i="3"/>
  <c r="M196" i="3"/>
  <c r="G196" i="3" s="1"/>
  <c r="H62" i="3"/>
  <c r="M62" i="3"/>
  <c r="G62" i="3" s="1"/>
  <c r="H85" i="3"/>
  <c r="M85" i="3"/>
  <c r="G85" i="3" s="1"/>
  <c r="H129" i="3"/>
  <c r="M129" i="3"/>
  <c r="G129" i="3" s="1"/>
  <c r="H94" i="3"/>
  <c r="M94" i="3"/>
  <c r="G94" i="3" s="1"/>
  <c r="H562" i="3"/>
  <c r="M562" i="3"/>
  <c r="G562" i="3" s="1"/>
  <c r="M256" i="3"/>
  <c r="G256" i="3" s="1"/>
  <c r="H256" i="3"/>
  <c r="H554" i="3"/>
  <c r="M554" i="3"/>
  <c r="G554" i="3" s="1"/>
  <c r="M567" i="3"/>
  <c r="G567" i="3" s="1"/>
  <c r="H567" i="3"/>
  <c r="H428" i="3"/>
  <c r="M428" i="3"/>
  <c r="G428" i="3" s="1"/>
  <c r="H464" i="3"/>
  <c r="M464" i="3"/>
  <c r="G464" i="3" s="1"/>
  <c r="H192" i="3"/>
  <c r="M192" i="3"/>
  <c r="G192" i="3" s="1"/>
  <c r="M82" i="3"/>
  <c r="G82" i="3" s="1"/>
  <c r="H82" i="3"/>
  <c r="H89" i="3"/>
  <c r="M89" i="3"/>
  <c r="G89" i="3" s="1"/>
  <c r="H113" i="3"/>
  <c r="M113" i="3"/>
  <c r="G113" i="3" s="1"/>
  <c r="H550" i="3"/>
  <c r="M550" i="3"/>
  <c r="G550" i="3" s="1"/>
  <c r="M563" i="3"/>
  <c r="G563" i="3" s="1"/>
  <c r="H563" i="3"/>
  <c r="H370" i="3"/>
  <c r="M370" i="3"/>
  <c r="G370" i="3" s="1"/>
  <c r="H395" i="3"/>
  <c r="M395" i="3"/>
  <c r="G395" i="3" s="1"/>
  <c r="H109" i="3"/>
  <c r="M109" i="3"/>
  <c r="G109" i="3" s="1"/>
  <c r="H77" i="3"/>
  <c r="M77" i="3"/>
  <c r="G77" i="3" s="1"/>
  <c r="M114" i="3"/>
  <c r="G114" i="3" s="1"/>
  <c r="H114" i="3"/>
  <c r="H125" i="3"/>
  <c r="M125" i="3"/>
  <c r="G125" i="3" s="1"/>
  <c r="H86" i="3"/>
  <c r="M86" i="3"/>
  <c r="G86" i="3" s="1"/>
  <c r="H546" i="3"/>
  <c r="M546" i="3"/>
  <c r="G546" i="3" s="1"/>
  <c r="M559" i="3"/>
  <c r="G559" i="3" s="1"/>
  <c r="H559" i="3"/>
  <c r="H355" i="3"/>
  <c r="M355" i="3"/>
  <c r="G355" i="3" s="1"/>
  <c r="H383" i="3"/>
  <c r="M383" i="3"/>
  <c r="G383" i="3" s="1"/>
  <c r="M106" i="3"/>
  <c r="G106" i="3" s="1"/>
  <c r="H106" i="3"/>
  <c r="H74" i="3"/>
  <c r="M74" i="3"/>
  <c r="G74" i="3" s="1"/>
  <c r="M66" i="3"/>
  <c r="G66" i="3" s="1"/>
  <c r="H66" i="3"/>
  <c r="H81" i="3"/>
  <c r="M81" i="3"/>
  <c r="G81" i="3" s="1"/>
  <c r="H121" i="3"/>
  <c r="M121" i="3"/>
  <c r="G121" i="3" s="1"/>
  <c r="H97" i="3"/>
  <c r="M97" i="3"/>
  <c r="G97" i="3" s="1"/>
  <c r="H542" i="3"/>
  <c r="M542" i="3"/>
  <c r="G542" i="3" s="1"/>
  <c r="H371" i="3"/>
  <c r="M371" i="3"/>
  <c r="G371" i="3" s="1"/>
  <c r="H301" i="3"/>
  <c r="M301" i="3"/>
  <c r="G301" i="3" s="1"/>
  <c r="H101" i="3"/>
  <c r="M101" i="3"/>
  <c r="G101" i="3" s="1"/>
  <c r="H69" i="3"/>
  <c r="M69" i="3"/>
  <c r="G69" i="3" s="1"/>
  <c r="H110" i="3"/>
  <c r="M110" i="3"/>
  <c r="G110" i="3" s="1"/>
  <c r="H78" i="3"/>
  <c r="M78" i="3"/>
  <c r="G78" i="3" s="1"/>
  <c r="K3" i="3"/>
  <c r="G3" i="3" s="1"/>
  <c r="H309" i="3"/>
  <c r="M309" i="3"/>
  <c r="G309" i="3" s="1"/>
  <c r="M258" i="3"/>
  <c r="G258" i="3" s="1"/>
  <c r="H258" i="3"/>
  <c r="M90" i="3"/>
  <c r="G90" i="3" s="1"/>
  <c r="H90" i="3"/>
  <c r="H538" i="3"/>
  <c r="M538" i="3"/>
  <c r="G538" i="3" s="1"/>
  <c r="H375" i="3"/>
  <c r="M375" i="3"/>
  <c r="G375" i="3" s="1"/>
  <c r="H354" i="3"/>
  <c r="M354" i="3"/>
  <c r="G354" i="3" s="1"/>
  <c r="H367" i="3"/>
  <c r="M367" i="3"/>
  <c r="G367" i="3" s="1"/>
  <c r="H198" i="3"/>
  <c r="M198" i="3"/>
  <c r="G198" i="3" s="1"/>
  <c r="M98" i="3"/>
  <c r="G98" i="3" s="1"/>
  <c r="H98" i="3"/>
  <c r="H105" i="3"/>
  <c r="M105" i="3"/>
  <c r="G105" i="3" s="1"/>
  <c r="H73" i="3"/>
  <c r="M73" i="3"/>
  <c r="G73" i="3" s="1"/>
  <c r="H399" i="3"/>
  <c r="M399" i="3"/>
  <c r="G399" i="3" s="1"/>
  <c r="H566" i="3"/>
  <c r="M566" i="3"/>
  <c r="G566" i="3" s="1"/>
  <c r="M419" i="3"/>
  <c r="G419" i="3" s="1"/>
  <c r="H419" i="3"/>
  <c r="H358" i="3"/>
  <c r="M358" i="3"/>
  <c r="G358" i="3" s="1"/>
  <c r="H311" i="3"/>
  <c r="M311" i="3"/>
  <c r="G311" i="3" s="1"/>
  <c r="H194" i="3"/>
  <c r="M194" i="3"/>
  <c r="G194" i="3" s="1"/>
  <c r="H93" i="3"/>
  <c r="M93" i="3"/>
  <c r="G93" i="3" s="1"/>
  <c r="H102" i="3"/>
  <c r="M102" i="3"/>
  <c r="G102" i="3" s="1"/>
  <c r="H70" i="3"/>
  <c r="M70" i="3"/>
  <c r="G70" i="3" s="1"/>
  <c r="M8" i="1"/>
  <c r="J605" i="2"/>
  <c r="J604" i="2"/>
  <c r="J603" i="2"/>
  <c r="J602" i="2"/>
  <c r="J601" i="2"/>
  <c r="J600" i="2"/>
  <c r="J599" i="2"/>
  <c r="K599" i="2" s="1"/>
  <c r="J598" i="2"/>
  <c r="J597" i="2"/>
  <c r="J596" i="2"/>
  <c r="J595" i="2"/>
  <c r="J594" i="2"/>
  <c r="J593" i="2"/>
  <c r="J592" i="2"/>
  <c r="J591" i="2"/>
  <c r="K591" i="2" s="1"/>
  <c r="J590" i="2"/>
  <c r="J589" i="2"/>
  <c r="J588" i="2"/>
  <c r="J587" i="2"/>
  <c r="J586" i="2"/>
  <c r="J585" i="2"/>
  <c r="J584" i="2"/>
  <c r="J583" i="2"/>
  <c r="K583" i="2" s="1"/>
  <c r="J582" i="2"/>
  <c r="J581" i="2"/>
  <c r="J580" i="2"/>
  <c r="J579" i="2"/>
  <c r="J578" i="2"/>
  <c r="J577" i="2"/>
  <c r="J576" i="2"/>
  <c r="J575" i="2"/>
  <c r="K575" i="2" s="1"/>
  <c r="J574" i="2"/>
  <c r="J573" i="2"/>
  <c r="J572" i="2"/>
  <c r="J571" i="2"/>
  <c r="J570" i="2"/>
  <c r="J569" i="2"/>
  <c r="J568" i="2"/>
  <c r="J567" i="2"/>
  <c r="J566" i="2"/>
  <c r="J565" i="2"/>
  <c r="J564" i="2"/>
  <c r="J563" i="2"/>
  <c r="J562" i="2"/>
  <c r="J561" i="2"/>
  <c r="J560" i="2"/>
  <c r="J559" i="2"/>
  <c r="K559" i="2" s="1"/>
  <c r="J558" i="2"/>
  <c r="J557" i="2"/>
  <c r="J556" i="2"/>
  <c r="J555" i="2"/>
  <c r="J554" i="2"/>
  <c r="J553" i="2"/>
  <c r="J552" i="2"/>
  <c r="J551" i="2"/>
  <c r="J550" i="2"/>
  <c r="J549" i="2"/>
  <c r="J548" i="2"/>
  <c r="J547" i="2"/>
  <c r="J546" i="2"/>
  <c r="J545" i="2"/>
  <c r="J544" i="2"/>
  <c r="J543" i="2"/>
  <c r="K543" i="2" s="1"/>
  <c r="J542" i="2"/>
  <c r="J541" i="2"/>
  <c r="J540" i="2"/>
  <c r="J539" i="2"/>
  <c r="J538" i="2"/>
  <c r="J537" i="2"/>
  <c r="J536" i="2"/>
  <c r="J535" i="2"/>
  <c r="J534" i="2"/>
  <c r="J533" i="2"/>
  <c r="J532" i="2"/>
  <c r="J531" i="2"/>
  <c r="J530" i="2"/>
  <c r="J529" i="2"/>
  <c r="J528" i="2"/>
  <c r="J527" i="2"/>
  <c r="K527" i="2" s="1"/>
  <c r="J526" i="2"/>
  <c r="J525" i="2"/>
  <c r="J524" i="2"/>
  <c r="J523" i="2"/>
  <c r="J522" i="2"/>
  <c r="J521" i="2"/>
  <c r="J520" i="2"/>
  <c r="J519" i="2"/>
  <c r="K519" i="2" s="1"/>
  <c r="J518" i="2"/>
  <c r="J517" i="2"/>
  <c r="J516" i="2"/>
  <c r="J515" i="2"/>
  <c r="J514" i="2"/>
  <c r="J513" i="2"/>
  <c r="J512" i="2"/>
  <c r="J511" i="2"/>
  <c r="K511" i="2" s="1"/>
  <c r="J510" i="2"/>
  <c r="J509" i="2"/>
  <c r="J508" i="2"/>
  <c r="J507" i="2"/>
  <c r="J506" i="2"/>
  <c r="J505" i="2"/>
  <c r="J504" i="2"/>
  <c r="J503" i="2"/>
  <c r="K503" i="2" s="1"/>
  <c r="J502" i="2"/>
  <c r="J501" i="2"/>
  <c r="J500" i="2"/>
  <c r="J499" i="2"/>
  <c r="J498" i="2"/>
  <c r="J497" i="2"/>
  <c r="J496" i="2"/>
  <c r="J495" i="2"/>
  <c r="J494" i="2"/>
  <c r="J493" i="2"/>
  <c r="J492" i="2"/>
  <c r="J491" i="2"/>
  <c r="J490" i="2"/>
  <c r="J489" i="2"/>
  <c r="J488" i="2"/>
  <c r="J487" i="2"/>
  <c r="K487" i="2" s="1"/>
  <c r="J486" i="2"/>
  <c r="J485" i="2"/>
  <c r="J484" i="2"/>
  <c r="J483" i="2"/>
  <c r="J482" i="2"/>
  <c r="J481" i="2"/>
  <c r="J480" i="2"/>
  <c r="J479" i="2"/>
  <c r="J478" i="2"/>
  <c r="J477" i="2"/>
  <c r="J476" i="2"/>
  <c r="J475" i="2"/>
  <c r="J474" i="2"/>
  <c r="J473" i="2"/>
  <c r="J472" i="2"/>
  <c r="J471" i="2"/>
  <c r="K471" i="2" s="1"/>
  <c r="J470" i="2"/>
  <c r="J469" i="2"/>
  <c r="J468" i="2"/>
  <c r="J467" i="2"/>
  <c r="J466" i="2"/>
  <c r="J465" i="2"/>
  <c r="J464" i="2"/>
  <c r="J463" i="2"/>
  <c r="K463" i="2" s="1"/>
  <c r="J462" i="2"/>
  <c r="J461" i="2"/>
  <c r="J460" i="2"/>
  <c r="J459" i="2"/>
  <c r="J458" i="2"/>
  <c r="J457" i="2"/>
  <c r="J456" i="2"/>
  <c r="J455" i="2"/>
  <c r="K455" i="2" s="1"/>
  <c r="J454" i="2"/>
  <c r="J453" i="2"/>
  <c r="J452" i="2"/>
  <c r="J451" i="2"/>
  <c r="J450" i="2"/>
  <c r="J449" i="2"/>
  <c r="J448" i="2"/>
  <c r="J447" i="2"/>
  <c r="K447" i="2" s="1"/>
  <c r="J446" i="2"/>
  <c r="J445" i="2"/>
  <c r="J444" i="2"/>
  <c r="J443" i="2"/>
  <c r="J442" i="2"/>
  <c r="J441" i="2"/>
  <c r="J440" i="2"/>
  <c r="J439" i="2"/>
  <c r="J438" i="2"/>
  <c r="J437" i="2"/>
  <c r="J436" i="2"/>
  <c r="J435" i="2"/>
  <c r="J434" i="2"/>
  <c r="J433" i="2"/>
  <c r="J432" i="2"/>
  <c r="J431" i="2"/>
  <c r="K431" i="2" s="1"/>
  <c r="J430" i="2"/>
  <c r="J429" i="2"/>
  <c r="J428" i="2"/>
  <c r="J427" i="2"/>
  <c r="J426" i="2"/>
  <c r="J425" i="2"/>
  <c r="J424" i="2"/>
  <c r="J423" i="2"/>
  <c r="J422" i="2"/>
  <c r="J421" i="2"/>
  <c r="J420" i="2"/>
  <c r="J419" i="2"/>
  <c r="J418" i="2"/>
  <c r="J417" i="2"/>
  <c r="J416" i="2"/>
  <c r="J415" i="2"/>
  <c r="K415" i="2" s="1"/>
  <c r="J414" i="2"/>
  <c r="J413" i="2"/>
  <c r="K413" i="2" s="1"/>
  <c r="J412" i="2"/>
  <c r="J411" i="2"/>
  <c r="J410" i="2"/>
  <c r="J409" i="2"/>
  <c r="J408" i="2"/>
  <c r="J407" i="2"/>
  <c r="J406" i="2"/>
  <c r="J405" i="2"/>
  <c r="K405" i="2" s="1"/>
  <c r="J404" i="2"/>
  <c r="J403" i="2"/>
  <c r="J402" i="2"/>
  <c r="J401" i="2"/>
  <c r="J400" i="2"/>
  <c r="J399" i="2"/>
  <c r="J398" i="2"/>
  <c r="J397" i="2"/>
  <c r="K397" i="2" s="1"/>
  <c r="J396" i="2"/>
  <c r="J395" i="2"/>
  <c r="J394" i="2"/>
  <c r="J393" i="2"/>
  <c r="J392" i="2"/>
  <c r="J391" i="2"/>
  <c r="J390" i="2"/>
  <c r="J389" i="2"/>
  <c r="K389" i="2" s="1"/>
  <c r="J388" i="2"/>
  <c r="J387" i="2"/>
  <c r="J386" i="2"/>
  <c r="J385" i="2"/>
  <c r="J384" i="2"/>
  <c r="J383" i="2"/>
  <c r="J382" i="2"/>
  <c r="J381" i="2"/>
  <c r="K381" i="2" s="1"/>
  <c r="J380" i="2"/>
  <c r="J379" i="2"/>
  <c r="J378" i="2"/>
  <c r="J377" i="2"/>
  <c r="J376" i="2"/>
  <c r="J375" i="2"/>
  <c r="J374" i="2"/>
  <c r="J373" i="2"/>
  <c r="K373" i="2" s="1"/>
  <c r="J372" i="2"/>
  <c r="J371" i="2"/>
  <c r="J370" i="2"/>
  <c r="J369" i="2"/>
  <c r="J368" i="2"/>
  <c r="J367" i="2"/>
  <c r="J366" i="2"/>
  <c r="K366" i="2" s="1"/>
  <c r="J365" i="2"/>
  <c r="K365" i="2" s="1"/>
  <c r="J364" i="2"/>
  <c r="J363" i="2"/>
  <c r="J362" i="2"/>
  <c r="J361" i="2"/>
  <c r="J360" i="2"/>
  <c r="J359" i="2"/>
  <c r="J358" i="2"/>
  <c r="K358" i="2" s="1"/>
  <c r="J357" i="2"/>
  <c r="K357" i="2" s="1"/>
  <c r="J356" i="2"/>
  <c r="J355" i="2"/>
  <c r="J354" i="2"/>
  <c r="J353" i="2"/>
  <c r="J352" i="2"/>
  <c r="J351" i="2"/>
  <c r="J350" i="2"/>
  <c r="K350" i="2" s="1"/>
  <c r="J349" i="2"/>
  <c r="J348" i="2"/>
  <c r="J347" i="2"/>
  <c r="J346" i="2"/>
  <c r="J345" i="2"/>
  <c r="J344" i="2"/>
  <c r="J343" i="2"/>
  <c r="J342" i="2"/>
  <c r="K342" i="2" s="1"/>
  <c r="J341" i="2"/>
  <c r="K341" i="2" s="1"/>
  <c r="J340" i="2"/>
  <c r="J339" i="2"/>
  <c r="J338" i="2"/>
  <c r="J337" i="2"/>
  <c r="J336" i="2"/>
  <c r="J335" i="2"/>
  <c r="J334" i="2"/>
  <c r="K334" i="2" s="1"/>
  <c r="J333" i="2"/>
  <c r="K333" i="2" s="1"/>
  <c r="J332" i="2"/>
  <c r="J331" i="2"/>
  <c r="J330" i="2"/>
  <c r="J329" i="2"/>
  <c r="J328" i="2"/>
  <c r="J327" i="2"/>
  <c r="J326" i="2"/>
  <c r="K326" i="2" s="1"/>
  <c r="J325" i="2"/>
  <c r="K325" i="2" s="1"/>
  <c r="J324" i="2"/>
  <c r="J323" i="2"/>
  <c r="J322" i="2"/>
  <c r="J321" i="2"/>
  <c r="J320" i="2"/>
  <c r="J319" i="2"/>
  <c r="J318" i="2"/>
  <c r="J317" i="2"/>
  <c r="J316" i="2"/>
  <c r="J315" i="2"/>
  <c r="J314" i="2"/>
  <c r="J313" i="2"/>
  <c r="J312" i="2"/>
  <c r="J311" i="2"/>
  <c r="J310" i="2"/>
  <c r="K310" i="2" s="1"/>
  <c r="J309" i="2"/>
  <c r="K309" i="2" s="1"/>
  <c r="J308" i="2"/>
  <c r="J307" i="2"/>
  <c r="J306" i="2"/>
  <c r="J305" i="2"/>
  <c r="J304" i="2"/>
  <c r="J303" i="2"/>
  <c r="J302" i="2"/>
  <c r="K302" i="2" s="1"/>
  <c r="J301" i="2"/>
  <c r="J300" i="2"/>
  <c r="J299" i="2"/>
  <c r="J298" i="2"/>
  <c r="J297" i="2"/>
  <c r="J296" i="2"/>
  <c r="J295" i="2"/>
  <c r="J294" i="2"/>
  <c r="K294" i="2" s="1"/>
  <c r="J293" i="2"/>
  <c r="J292" i="2"/>
  <c r="J291" i="2"/>
  <c r="J290" i="2"/>
  <c r="J289" i="2"/>
  <c r="J288" i="2"/>
  <c r="J287" i="2"/>
  <c r="J286" i="2"/>
  <c r="K286" i="2" s="1"/>
  <c r="J285" i="2"/>
  <c r="K285" i="2" s="1"/>
  <c r="J284" i="2"/>
  <c r="J283" i="2"/>
  <c r="J282" i="2"/>
  <c r="J281" i="2"/>
  <c r="J280" i="2"/>
  <c r="K280" i="2" s="1"/>
  <c r="J279" i="2"/>
  <c r="J278" i="2"/>
  <c r="J277" i="2"/>
  <c r="K277" i="2" s="1"/>
  <c r="J276" i="2"/>
  <c r="J275" i="2"/>
  <c r="J274" i="2"/>
  <c r="J273" i="2"/>
  <c r="J272" i="2"/>
  <c r="K272" i="2" s="1"/>
  <c r="J271" i="2"/>
  <c r="K271" i="2" s="1"/>
  <c r="J270" i="2"/>
  <c r="J269" i="2"/>
  <c r="K269" i="2" s="1"/>
  <c r="J268" i="2"/>
  <c r="J267" i="2"/>
  <c r="J266" i="2"/>
  <c r="J265" i="2"/>
  <c r="J264" i="2"/>
  <c r="K264" i="2" s="1"/>
  <c r="J263" i="2"/>
  <c r="K263" i="2" s="1"/>
  <c r="J262" i="2"/>
  <c r="J261" i="2"/>
  <c r="K261" i="2" s="1"/>
  <c r="J260" i="2"/>
  <c r="J259" i="2"/>
  <c r="J258" i="2"/>
  <c r="J257" i="2"/>
  <c r="J256" i="2"/>
  <c r="J255" i="2"/>
  <c r="J254" i="2"/>
  <c r="J253" i="2"/>
  <c r="J252" i="2"/>
  <c r="J251" i="2"/>
  <c r="J250" i="2"/>
  <c r="J249" i="2"/>
  <c r="K249" i="2" s="1"/>
  <c r="J248" i="2"/>
  <c r="K248" i="2" s="1"/>
  <c r="J247" i="2"/>
  <c r="K247" i="2" s="1"/>
  <c r="J246" i="2"/>
  <c r="J245" i="2"/>
  <c r="K245" i="2" s="1"/>
  <c r="J244" i="2"/>
  <c r="J243" i="2"/>
  <c r="J242" i="2"/>
  <c r="J241" i="2"/>
  <c r="J240" i="2"/>
  <c r="J239" i="2"/>
  <c r="K239" i="2" s="1"/>
  <c r="J238" i="2"/>
  <c r="J237" i="2"/>
  <c r="K237" i="2" s="1"/>
  <c r="J236" i="2"/>
  <c r="J235" i="2"/>
  <c r="J234" i="2"/>
  <c r="J233" i="2"/>
  <c r="J232" i="2"/>
  <c r="K232" i="2" s="1"/>
  <c r="J231" i="2"/>
  <c r="J230" i="2"/>
  <c r="J229" i="2"/>
  <c r="K229" i="2" s="1"/>
  <c r="J228" i="2"/>
  <c r="J227" i="2"/>
  <c r="J226" i="2"/>
  <c r="J225" i="2"/>
  <c r="J224" i="2"/>
  <c r="J223" i="2"/>
  <c r="K223" i="2" s="1"/>
  <c r="J222" i="2"/>
  <c r="J221" i="2"/>
  <c r="K221" i="2" s="1"/>
  <c r="J220" i="2"/>
  <c r="J219" i="2"/>
  <c r="J218" i="2"/>
  <c r="J217" i="2"/>
  <c r="J216" i="2"/>
  <c r="K216" i="2" s="1"/>
  <c r="J215" i="2"/>
  <c r="J214" i="2"/>
  <c r="J213" i="2"/>
  <c r="K213" i="2" s="1"/>
  <c r="J212" i="2"/>
  <c r="J211" i="2"/>
  <c r="J210" i="2"/>
  <c r="J209" i="2"/>
  <c r="J208" i="2"/>
  <c r="J207" i="2"/>
  <c r="K207" i="2" s="1"/>
  <c r="J206" i="2"/>
  <c r="J205" i="2"/>
  <c r="K205" i="2" s="1"/>
  <c r="J204" i="2"/>
  <c r="J203" i="2"/>
  <c r="J202" i="2"/>
  <c r="J201" i="2"/>
  <c r="K201" i="2" s="1"/>
  <c r="J200" i="2"/>
  <c r="K200" i="2" s="1"/>
  <c r="J199" i="2"/>
  <c r="K199" i="2" s="1"/>
  <c r="J198" i="2"/>
  <c r="J197" i="2"/>
  <c r="K197" i="2" s="1"/>
  <c r="J196" i="2"/>
  <c r="J195" i="2"/>
  <c r="J194" i="2"/>
  <c r="J193" i="2"/>
  <c r="J192" i="2"/>
  <c r="J191" i="2"/>
  <c r="K191" i="2" s="1"/>
  <c r="J190" i="2"/>
  <c r="K190" i="2" s="1"/>
  <c r="J189" i="2"/>
  <c r="J188" i="2"/>
  <c r="J187" i="2"/>
  <c r="J186" i="2"/>
  <c r="J185" i="2"/>
  <c r="J184" i="2"/>
  <c r="K184" i="2" s="1"/>
  <c r="J183" i="2"/>
  <c r="K183" i="2" s="1"/>
  <c r="J182" i="2"/>
  <c r="K182" i="2" s="1"/>
  <c r="J181" i="2"/>
  <c r="J180" i="2"/>
  <c r="J179" i="2"/>
  <c r="J178" i="2"/>
  <c r="J177" i="2"/>
  <c r="J176" i="2"/>
  <c r="K176" i="2" s="1"/>
  <c r="J175" i="2"/>
  <c r="K175" i="2" s="1"/>
  <c r="J174" i="2"/>
  <c r="K174" i="2" s="1"/>
  <c r="J173" i="2"/>
  <c r="J172" i="2"/>
  <c r="J171" i="2"/>
  <c r="J170" i="2"/>
  <c r="J169" i="2"/>
  <c r="J168" i="2"/>
  <c r="K168" i="2" s="1"/>
  <c r="J167" i="2"/>
  <c r="K167" i="2" s="1"/>
  <c r="J166" i="2"/>
  <c r="K166" i="2" s="1"/>
  <c r="J165" i="2"/>
  <c r="J164" i="2"/>
  <c r="J163" i="2"/>
  <c r="J162" i="2"/>
  <c r="J161" i="2"/>
  <c r="J160" i="2"/>
  <c r="K160" i="2" s="1"/>
  <c r="J159" i="2"/>
  <c r="J158" i="2"/>
  <c r="J157" i="2"/>
  <c r="J156" i="2"/>
  <c r="J155" i="2"/>
  <c r="J154" i="2"/>
  <c r="J153" i="2"/>
  <c r="J152" i="2"/>
  <c r="J151" i="2"/>
  <c r="K151" i="2" s="1"/>
  <c r="J150" i="2"/>
  <c r="K150" i="2" s="1"/>
  <c r="J149" i="2"/>
  <c r="K149" i="2" s="1"/>
  <c r="J148" i="2"/>
  <c r="J147" i="2"/>
  <c r="J146" i="2"/>
  <c r="J145" i="2"/>
  <c r="J144" i="2"/>
  <c r="K144" i="2" s="1"/>
  <c r="J143" i="2"/>
  <c r="K143" i="2" s="1"/>
  <c r="J142" i="2"/>
  <c r="K142" i="2" s="1"/>
  <c r="J141" i="2"/>
  <c r="J140" i="2"/>
  <c r="J139" i="2"/>
  <c r="J138" i="2"/>
  <c r="J137" i="2"/>
  <c r="J136" i="2"/>
  <c r="K136" i="2" s="1"/>
  <c r="J135" i="2"/>
  <c r="J134" i="2"/>
  <c r="J133" i="2"/>
  <c r="J132" i="2"/>
  <c r="J131" i="2"/>
  <c r="J130" i="2"/>
  <c r="J129" i="2"/>
  <c r="J128" i="2"/>
  <c r="J127" i="2"/>
  <c r="J126" i="2"/>
  <c r="K126" i="2" s="1"/>
  <c r="J125" i="2"/>
  <c r="J124" i="2"/>
  <c r="J123" i="2"/>
  <c r="J122" i="2"/>
  <c r="J121" i="2"/>
  <c r="J120" i="2"/>
  <c r="J119" i="2"/>
  <c r="J118" i="2"/>
  <c r="J117" i="2"/>
  <c r="J116" i="2"/>
  <c r="J115" i="2"/>
  <c r="J114" i="2"/>
  <c r="J113" i="2"/>
  <c r="J112" i="2"/>
  <c r="K112" i="2" s="1"/>
  <c r="J111" i="2"/>
  <c r="K111" i="2" s="1"/>
  <c r="J110" i="2"/>
  <c r="K110" i="2" s="1"/>
  <c r="J109" i="2"/>
  <c r="J108" i="2"/>
  <c r="J107" i="2"/>
  <c r="J106" i="2"/>
  <c r="J105" i="2"/>
  <c r="J104" i="2"/>
  <c r="K104" i="2" s="1"/>
  <c r="J103" i="2"/>
  <c r="J102" i="2"/>
  <c r="J101" i="2"/>
  <c r="J100" i="2"/>
  <c r="J99" i="2"/>
  <c r="J98" i="2"/>
  <c r="J97" i="2"/>
  <c r="J96" i="2"/>
  <c r="J95" i="2"/>
  <c r="K95" i="2" s="1"/>
  <c r="J94" i="2"/>
  <c r="K94" i="2" s="1"/>
  <c r="J93" i="2"/>
  <c r="J92" i="2"/>
  <c r="J91" i="2"/>
  <c r="J90" i="2"/>
  <c r="J89" i="2"/>
  <c r="J88" i="2"/>
  <c r="K88" i="2" s="1"/>
  <c r="J87" i="2"/>
  <c r="J86" i="2"/>
  <c r="J85" i="2"/>
  <c r="J84" i="2"/>
  <c r="J83" i="2"/>
  <c r="J82" i="2"/>
  <c r="J81" i="2"/>
  <c r="J80" i="2"/>
  <c r="J79" i="2"/>
  <c r="J78" i="2"/>
  <c r="K78" i="2" s="1"/>
  <c r="J77" i="2"/>
  <c r="J76" i="2"/>
  <c r="J75" i="2"/>
  <c r="J74" i="2"/>
  <c r="J73" i="2"/>
  <c r="J72" i="2"/>
  <c r="K72" i="2" s="1"/>
  <c r="J71" i="2"/>
  <c r="J70" i="2"/>
  <c r="J69" i="2"/>
  <c r="J68" i="2"/>
  <c r="J67" i="2"/>
  <c r="J66" i="2"/>
  <c r="J65" i="2"/>
  <c r="J64" i="2"/>
  <c r="K64" i="2" s="1"/>
  <c r="J63" i="2"/>
  <c r="K63" i="2" s="1"/>
  <c r="J62" i="2"/>
  <c r="K62" i="2" s="1"/>
  <c r="J61" i="2"/>
  <c r="J60" i="2"/>
  <c r="J59" i="2"/>
  <c r="J58" i="2"/>
  <c r="J57" i="2"/>
  <c r="J56" i="2"/>
  <c r="K56" i="2" s="1"/>
  <c r="J55" i="2"/>
  <c r="K55" i="2" s="1"/>
  <c r="J54" i="2"/>
  <c r="J53" i="2"/>
  <c r="J52" i="2"/>
  <c r="J51" i="2"/>
  <c r="J50" i="2"/>
  <c r="J49" i="2"/>
  <c r="J48" i="2"/>
  <c r="K48" i="2" s="1"/>
  <c r="J47" i="2"/>
  <c r="K47" i="2" s="1"/>
  <c r="J46" i="2"/>
  <c r="K46" i="2" s="1"/>
  <c r="J45" i="2"/>
  <c r="J44" i="2"/>
  <c r="J43" i="2"/>
  <c r="J42" i="2"/>
  <c r="J41" i="2"/>
  <c r="J40" i="2"/>
  <c r="J39" i="2"/>
  <c r="J38" i="2"/>
  <c r="K38" i="2" s="1"/>
  <c r="J37" i="2"/>
  <c r="J36" i="2"/>
  <c r="J35" i="2"/>
  <c r="J34" i="2"/>
  <c r="J33" i="2"/>
  <c r="J32" i="2"/>
  <c r="K32" i="2" s="1"/>
  <c r="J31" i="2"/>
  <c r="K31" i="2" s="1"/>
  <c r="J30" i="2"/>
  <c r="K30" i="2" s="1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K16" i="2" s="1"/>
  <c r="J15" i="2"/>
  <c r="J14" i="2"/>
  <c r="J13" i="2"/>
  <c r="J12" i="2"/>
  <c r="K12" i="2" s="1"/>
  <c r="J11" i="2"/>
  <c r="K11" i="2" s="1"/>
  <c r="J10" i="2"/>
  <c r="J9" i="2"/>
  <c r="J7" i="2"/>
  <c r="K7" i="2" s="1"/>
  <c r="J6" i="2"/>
  <c r="K6" i="2" s="1"/>
  <c r="J8" i="2"/>
  <c r="K8" i="2" s="1"/>
  <c r="K604" i="2"/>
  <c r="K603" i="2"/>
  <c r="K602" i="2"/>
  <c r="K596" i="2"/>
  <c r="K595" i="2"/>
  <c r="K594" i="2"/>
  <c r="K593" i="2"/>
  <c r="K588" i="2"/>
  <c r="K587" i="2"/>
  <c r="K586" i="2"/>
  <c r="K580" i="2"/>
  <c r="K579" i="2"/>
  <c r="K578" i="2"/>
  <c r="K577" i="2"/>
  <c r="K572" i="2"/>
  <c r="K571" i="2"/>
  <c r="K570" i="2"/>
  <c r="K567" i="2"/>
  <c r="K564" i="2"/>
  <c r="K563" i="2"/>
  <c r="K562" i="2"/>
  <c r="K556" i="2"/>
  <c r="K555" i="2"/>
  <c r="K554" i="2"/>
  <c r="K553" i="2"/>
  <c r="K551" i="2"/>
  <c r="K548" i="2"/>
  <c r="K547" i="2"/>
  <c r="K546" i="2"/>
  <c r="K540" i="2"/>
  <c r="K539" i="2"/>
  <c r="K538" i="2"/>
  <c r="K535" i="2"/>
  <c r="K532" i="2"/>
  <c r="K531" i="2"/>
  <c r="K530" i="2"/>
  <c r="K529" i="2"/>
  <c r="K524" i="2"/>
  <c r="K523" i="2"/>
  <c r="K522" i="2"/>
  <c r="K521" i="2"/>
  <c r="K516" i="2"/>
  <c r="K515" i="2"/>
  <c r="K514" i="2"/>
  <c r="K508" i="2"/>
  <c r="K507" i="2"/>
  <c r="K506" i="2"/>
  <c r="K505" i="2"/>
  <c r="K500" i="2"/>
  <c r="K499" i="2"/>
  <c r="K498" i="2"/>
  <c r="K495" i="2"/>
  <c r="K492" i="2"/>
  <c r="K491" i="2"/>
  <c r="K490" i="2"/>
  <c r="K484" i="2"/>
  <c r="K483" i="2"/>
  <c r="K482" i="2"/>
  <c r="K481" i="2"/>
  <c r="K479" i="2"/>
  <c r="K476" i="2"/>
  <c r="K475" i="2"/>
  <c r="K474" i="2"/>
  <c r="K473" i="2"/>
  <c r="K468" i="2"/>
  <c r="K467" i="2"/>
  <c r="K466" i="2"/>
  <c r="K460" i="2"/>
  <c r="K459" i="2"/>
  <c r="K458" i="2"/>
  <c r="K452" i="2"/>
  <c r="K451" i="2"/>
  <c r="K450" i="2"/>
  <c r="K449" i="2"/>
  <c r="K444" i="2"/>
  <c r="K443" i="2"/>
  <c r="K442" i="2"/>
  <c r="K439" i="2"/>
  <c r="K436" i="2"/>
  <c r="K435" i="2"/>
  <c r="K434" i="2"/>
  <c r="K433" i="2"/>
  <c r="K428" i="2"/>
  <c r="K427" i="2"/>
  <c r="K426" i="2"/>
  <c r="K425" i="2"/>
  <c r="K423" i="2"/>
  <c r="K420" i="2"/>
  <c r="K419" i="2"/>
  <c r="K418" i="2"/>
  <c r="K412" i="2"/>
  <c r="K411" i="2"/>
  <c r="K406" i="2"/>
  <c r="K404" i="2"/>
  <c r="K403" i="2"/>
  <c r="K402" i="2"/>
  <c r="K396" i="2"/>
  <c r="K395" i="2"/>
  <c r="K390" i="2"/>
  <c r="K388" i="2"/>
  <c r="K387" i="2"/>
  <c r="K386" i="2"/>
  <c r="K379" i="2"/>
  <c r="K378" i="2"/>
  <c r="K374" i="2"/>
  <c r="K372" i="2"/>
  <c r="K371" i="2"/>
  <c r="K370" i="2"/>
  <c r="K369" i="2"/>
  <c r="K364" i="2"/>
  <c r="K363" i="2"/>
  <c r="K362" i="2"/>
  <c r="K361" i="2"/>
  <c r="K356" i="2"/>
  <c r="K355" i="2"/>
  <c r="K354" i="2"/>
  <c r="K348" i="2"/>
  <c r="K347" i="2"/>
  <c r="K346" i="2"/>
  <c r="K345" i="2"/>
  <c r="K340" i="2"/>
  <c r="K339" i="2"/>
  <c r="K338" i="2"/>
  <c r="K337" i="2"/>
  <c r="K332" i="2"/>
  <c r="K331" i="2"/>
  <c r="K330" i="2"/>
  <c r="K329" i="2"/>
  <c r="K324" i="2"/>
  <c r="K323" i="2"/>
  <c r="K321" i="2"/>
  <c r="K318" i="2"/>
  <c r="K317" i="2"/>
  <c r="K316" i="2"/>
  <c r="K315" i="2"/>
  <c r="K313" i="2"/>
  <c r="K308" i="2"/>
  <c r="K307" i="2"/>
  <c r="K305" i="2"/>
  <c r="K300" i="2"/>
  <c r="K299" i="2"/>
  <c r="K298" i="2"/>
  <c r="K297" i="2"/>
  <c r="K292" i="2"/>
  <c r="K291" i="2"/>
  <c r="K290" i="2"/>
  <c r="K289" i="2"/>
  <c r="K288" i="2"/>
  <c r="K284" i="2"/>
  <c r="K283" i="2"/>
  <c r="K279" i="2"/>
  <c r="K276" i="2"/>
  <c r="K274" i="2"/>
  <c r="K273" i="2"/>
  <c r="K268" i="2"/>
  <c r="K266" i="2"/>
  <c r="K265" i="2"/>
  <c r="K260" i="2"/>
  <c r="K258" i="2"/>
  <c r="K257" i="2"/>
  <c r="K255" i="2"/>
  <c r="K253" i="2"/>
  <c r="K252" i="2"/>
  <c r="K250" i="2"/>
  <c r="K244" i="2"/>
  <c r="K242" i="2"/>
  <c r="K241" i="2"/>
  <c r="K240" i="2"/>
  <c r="K236" i="2"/>
  <c r="K234" i="2"/>
  <c r="K233" i="2"/>
  <c r="K231" i="2"/>
  <c r="K228" i="2"/>
  <c r="K226" i="2"/>
  <c r="K225" i="2"/>
  <c r="K220" i="2"/>
  <c r="K218" i="2"/>
  <c r="K217" i="2"/>
  <c r="K215" i="2"/>
  <c r="K212" i="2"/>
  <c r="K210" i="2"/>
  <c r="K209" i="2"/>
  <c r="K204" i="2"/>
  <c r="K202" i="2"/>
  <c r="K196" i="2"/>
  <c r="K193" i="2"/>
  <c r="K188" i="2"/>
  <c r="K186" i="2"/>
  <c r="K180" i="2"/>
  <c r="K177" i="2"/>
  <c r="K172" i="2"/>
  <c r="K170" i="2"/>
  <c r="K164" i="2"/>
  <c r="K159" i="2"/>
  <c r="K156" i="2"/>
  <c r="K155" i="2"/>
  <c r="K154" i="2"/>
  <c r="K153" i="2"/>
  <c r="K152" i="2"/>
  <c r="K148" i="2"/>
  <c r="K147" i="2"/>
  <c r="K146" i="2"/>
  <c r="K145" i="2"/>
  <c r="K140" i="2"/>
  <c r="K139" i="2"/>
  <c r="K138" i="2"/>
  <c r="K137" i="2"/>
  <c r="K135" i="2"/>
  <c r="K132" i="2"/>
  <c r="K130" i="2"/>
  <c r="K128" i="2"/>
  <c r="K124" i="2"/>
  <c r="K123" i="2"/>
  <c r="K119" i="2"/>
  <c r="K118" i="2"/>
  <c r="K116" i="2"/>
  <c r="K115" i="2"/>
  <c r="K108" i="2"/>
  <c r="K107" i="2"/>
  <c r="K103" i="2"/>
  <c r="K102" i="2"/>
  <c r="K100" i="2"/>
  <c r="K99" i="2"/>
  <c r="K92" i="2"/>
  <c r="K91" i="2"/>
  <c r="K87" i="2"/>
  <c r="K86" i="2"/>
  <c r="K84" i="2"/>
  <c r="K83" i="2"/>
  <c r="K80" i="2"/>
  <c r="K79" i="2"/>
  <c r="K76" i="2"/>
  <c r="K75" i="2"/>
  <c r="K71" i="2"/>
  <c r="K70" i="2"/>
  <c r="K68" i="2"/>
  <c r="K67" i="2"/>
  <c r="K60" i="2"/>
  <c r="K59" i="2"/>
  <c r="K57" i="2"/>
  <c r="K54" i="2"/>
  <c r="K52" i="2"/>
  <c r="K51" i="2"/>
  <c r="K44" i="2"/>
  <c r="K43" i="2"/>
  <c r="K40" i="2"/>
  <c r="K39" i="2"/>
  <c r="K36" i="2"/>
  <c r="K35" i="2"/>
  <c r="K28" i="2"/>
  <c r="K27" i="2"/>
  <c r="K23" i="2"/>
  <c r="N23" i="2" s="1"/>
  <c r="K22" i="2"/>
  <c r="N22" i="2" s="1"/>
  <c r="K20" i="2"/>
  <c r="K19" i="2"/>
  <c r="K17" i="2"/>
  <c r="G7" i="7" l="1"/>
  <c r="AG23" i="7"/>
  <c r="H23" i="7" s="1"/>
  <c r="G11" i="7"/>
  <c r="G19" i="7"/>
  <c r="Z18" i="7"/>
  <c r="N18" i="7" s="1"/>
  <c r="G16" i="7"/>
  <c r="M7" i="2"/>
  <c r="G7" i="2" s="1"/>
  <c r="Z58" i="7"/>
  <c r="N58" i="7" s="1"/>
  <c r="Z59" i="7"/>
  <c r="N59" i="7" s="1"/>
  <c r="AG26" i="7"/>
  <c r="H26" i="7" s="1"/>
  <c r="AG81" i="7"/>
  <c r="H81" i="7" s="1"/>
  <c r="AG97" i="7"/>
  <c r="H97" i="7" s="1"/>
  <c r="Z85" i="7"/>
  <c r="N85" i="7" s="1"/>
  <c r="G51" i="7"/>
  <c r="Z50" i="7"/>
  <c r="G50" i="7" s="1"/>
  <c r="N23" i="7"/>
  <c r="G23" i="7"/>
  <c r="AG35" i="7"/>
  <c r="H35" i="7" s="1"/>
  <c r="AG98" i="7"/>
  <c r="H98" i="7" s="1"/>
  <c r="AG104" i="7"/>
  <c r="H104" i="7" s="1"/>
  <c r="G35" i="7"/>
  <c r="AG34" i="7"/>
  <c r="H34" i="7" s="1"/>
  <c r="AG74" i="7"/>
  <c r="H74" i="7" s="1"/>
  <c r="Z67" i="7"/>
  <c r="N67" i="7" s="1"/>
  <c r="Z92" i="7"/>
  <c r="N92" i="7" s="1"/>
  <c r="AG64" i="7"/>
  <c r="H64" i="7" s="1"/>
  <c r="AG40" i="7"/>
  <c r="H40" i="7" s="1"/>
  <c r="G22" i="7"/>
  <c r="Z84" i="7"/>
  <c r="G84" i="7" s="1"/>
  <c r="N83" i="7"/>
  <c r="G83" i="7"/>
  <c r="AG33" i="7"/>
  <c r="H33" i="7" s="1"/>
  <c r="G80" i="7"/>
  <c r="AG83" i="7"/>
  <c r="H83" i="7" s="1"/>
  <c r="G33" i="7"/>
  <c r="G64" i="7"/>
  <c r="G61" i="7"/>
  <c r="G38" i="7"/>
  <c r="AG103" i="7"/>
  <c r="H103" i="7" s="1"/>
  <c r="G44" i="7"/>
  <c r="G39" i="7"/>
  <c r="G90" i="7"/>
  <c r="AG88" i="7"/>
  <c r="H88" i="7" s="1"/>
  <c r="AG91" i="7"/>
  <c r="H91" i="7" s="1"/>
  <c r="G63" i="7"/>
  <c r="G71" i="7"/>
  <c r="N105" i="7"/>
  <c r="G105" i="7"/>
  <c r="N97" i="7"/>
  <c r="G97" i="7"/>
  <c r="G60" i="7"/>
  <c r="AG105" i="7"/>
  <c r="H105" i="7" s="1"/>
  <c r="AG79" i="7"/>
  <c r="H79" i="7" s="1"/>
  <c r="Z48" i="7"/>
  <c r="AG48" i="7"/>
  <c r="H48" i="7" s="1"/>
  <c r="G87" i="7"/>
  <c r="G12" i="7"/>
  <c r="G92" i="7"/>
  <c r="AG60" i="7"/>
  <c r="H60" i="7" s="1"/>
  <c r="G102" i="7"/>
  <c r="Z101" i="7"/>
  <c r="N101" i="7" s="1"/>
  <c r="Z100" i="7"/>
  <c r="G100" i="7" s="1"/>
  <c r="G31" i="7"/>
  <c r="G81" i="7"/>
  <c r="AG29" i="7"/>
  <c r="H29" i="7" s="1"/>
  <c r="G93" i="7"/>
  <c r="G47" i="7"/>
  <c r="G67" i="7"/>
  <c r="G86" i="7"/>
  <c r="AG77" i="7"/>
  <c r="H77" i="7" s="1"/>
  <c r="G29" i="7"/>
  <c r="AG51" i="7"/>
  <c r="H51" i="7" s="1"/>
  <c r="G95" i="7"/>
  <c r="G99" i="7"/>
  <c r="Z72" i="7"/>
  <c r="AG72" i="7"/>
  <c r="H72" i="7" s="1"/>
  <c r="G8" i="7"/>
  <c r="G103" i="7"/>
  <c r="G54" i="7"/>
  <c r="Z17" i="7"/>
  <c r="G59" i="7"/>
  <c r="G77" i="7"/>
  <c r="G91" i="7"/>
  <c r="G75" i="7"/>
  <c r="AG76" i="7"/>
  <c r="H76" i="7" s="1"/>
  <c r="AG61" i="7"/>
  <c r="H61" i="7" s="1"/>
  <c r="G85" i="7"/>
  <c r="Z28" i="7"/>
  <c r="AG28" i="7"/>
  <c r="H28" i="7" s="1"/>
  <c r="Z49" i="7"/>
  <c r="AG49" i="7"/>
  <c r="H49" i="7" s="1"/>
  <c r="G98" i="7"/>
  <c r="T3" i="7"/>
  <c r="G3" i="7" s="1"/>
  <c r="C46" i="1" s="1"/>
  <c r="G79" i="7"/>
  <c r="M591" i="2"/>
  <c r="G591" i="2" s="1"/>
  <c r="H503" i="2"/>
  <c r="M503" i="2"/>
  <c r="G503" i="2" s="1"/>
  <c r="N73" i="7"/>
  <c r="G73" i="7"/>
  <c r="N76" i="7"/>
  <c r="G76" i="7"/>
  <c r="Z69" i="7"/>
  <c r="AG69" i="7"/>
  <c r="H69" i="7" s="1"/>
  <c r="Z45" i="7"/>
  <c r="AG45" i="7"/>
  <c r="H45" i="7" s="1"/>
  <c r="N78" i="7"/>
  <c r="G78" i="7"/>
  <c r="Z36" i="7"/>
  <c r="AG36" i="7"/>
  <c r="H36" i="7" s="1"/>
  <c r="G96" i="7"/>
  <c r="G34" i="7"/>
  <c r="N34" i="7"/>
  <c r="G42" i="7"/>
  <c r="N42" i="7"/>
  <c r="G66" i="7"/>
  <c r="N66" i="7"/>
  <c r="Z68" i="7"/>
  <c r="AG68" i="7"/>
  <c r="H68" i="7" s="1"/>
  <c r="N46" i="7"/>
  <c r="G46" i="7"/>
  <c r="G26" i="7"/>
  <c r="N26" i="7"/>
  <c r="Z13" i="7"/>
  <c r="G55" i="7"/>
  <c r="G30" i="7"/>
  <c r="Z20" i="7"/>
  <c r="N62" i="7"/>
  <c r="G62" i="7"/>
  <c r="Z25" i="7"/>
  <c r="AG25" i="7"/>
  <c r="H25" i="7" s="1"/>
  <c r="Z41" i="7"/>
  <c r="AG41" i="7"/>
  <c r="H41" i="7" s="1"/>
  <c r="G88" i="7"/>
  <c r="N88" i="7"/>
  <c r="G104" i="7"/>
  <c r="N104" i="7"/>
  <c r="Z65" i="7"/>
  <c r="AG65" i="7"/>
  <c r="H65" i="7" s="1"/>
  <c r="Z52" i="7"/>
  <c r="AG52" i="7"/>
  <c r="H52" i="7" s="1"/>
  <c r="Z21" i="7"/>
  <c r="AG21" i="7"/>
  <c r="H21" i="7" s="1"/>
  <c r="Z57" i="7"/>
  <c r="AG57" i="7"/>
  <c r="H57" i="7" s="1"/>
  <c r="AG73" i="7"/>
  <c r="H73" i="7" s="1"/>
  <c r="N70" i="7"/>
  <c r="G70" i="7"/>
  <c r="Z53" i="7"/>
  <c r="AG53" i="7"/>
  <c r="H53" i="7" s="1"/>
  <c r="Z37" i="7"/>
  <c r="AG37" i="7"/>
  <c r="H37" i="7" s="1"/>
  <c r="G89" i="7"/>
  <c r="G74" i="7"/>
  <c r="N74" i="7"/>
  <c r="G82" i="7"/>
  <c r="N82" i="7"/>
  <c r="G94" i="7"/>
  <c r="N94" i="7"/>
  <c r="Z9" i="7"/>
  <c r="N15" i="7"/>
  <c r="G15" i="7"/>
  <c r="M3" i="5"/>
  <c r="O2" i="5" s="1"/>
  <c r="G6" i="7"/>
  <c r="N6" i="7"/>
  <c r="G10" i="7"/>
  <c r="N10" i="7"/>
  <c r="M3" i="4"/>
  <c r="O2" i="4" s="1"/>
  <c r="C48" i="1"/>
  <c r="O3" i="3"/>
  <c r="O3" i="4"/>
  <c r="O3" i="5"/>
  <c r="AH3" i="7"/>
  <c r="M3" i="3"/>
  <c r="O2" i="3" s="1"/>
  <c r="C47" i="1"/>
  <c r="I8" i="1"/>
  <c r="E91" i="1"/>
  <c r="G64" i="1"/>
  <c r="G91" i="1"/>
  <c r="G90" i="1"/>
  <c r="E89" i="1"/>
  <c r="I83" i="1"/>
  <c r="E83" i="1"/>
  <c r="G62" i="1"/>
  <c r="E66" i="1"/>
  <c r="E58" i="1"/>
  <c r="G77" i="1"/>
  <c r="E79" i="1"/>
  <c r="E71" i="1"/>
  <c r="E73" i="1"/>
  <c r="E84" i="1"/>
  <c r="E59" i="1"/>
  <c r="E72" i="1"/>
  <c r="I91" i="1"/>
  <c r="K86" i="1"/>
  <c r="G86" i="1"/>
  <c r="K82" i="1"/>
  <c r="G61" i="1"/>
  <c r="E65" i="1"/>
  <c r="E57" i="1"/>
  <c r="G76" i="1"/>
  <c r="E78" i="1"/>
  <c r="E70" i="1"/>
  <c r="I90" i="1"/>
  <c r="K85" i="1"/>
  <c r="G85" i="1"/>
  <c r="I82" i="1"/>
  <c r="G60" i="1"/>
  <c r="E64" i="1"/>
  <c r="E56" i="1"/>
  <c r="G75" i="1"/>
  <c r="E77" i="1"/>
  <c r="G69" i="1"/>
  <c r="K84" i="1"/>
  <c r="G84" i="1"/>
  <c r="G82" i="1"/>
  <c r="G59" i="1"/>
  <c r="E63" i="1"/>
  <c r="E55" i="1"/>
  <c r="G74" i="1"/>
  <c r="E76" i="1"/>
  <c r="E69" i="1"/>
  <c r="K90" i="1"/>
  <c r="K83" i="1"/>
  <c r="G83" i="1"/>
  <c r="G66" i="1"/>
  <c r="G58" i="1"/>
  <c r="E62" i="1"/>
  <c r="G54" i="1"/>
  <c r="G73" i="1"/>
  <c r="E75" i="1"/>
  <c r="E82" i="1"/>
  <c r="K89" i="1"/>
  <c r="I86" i="1"/>
  <c r="E86" i="1"/>
  <c r="G65" i="1"/>
  <c r="G57" i="1"/>
  <c r="E61" i="1"/>
  <c r="E54" i="1"/>
  <c r="G72" i="1"/>
  <c r="E74" i="1"/>
  <c r="E90" i="1"/>
  <c r="I89" i="1"/>
  <c r="I85" i="1"/>
  <c r="E85" i="1"/>
  <c r="G56" i="1"/>
  <c r="E60" i="1"/>
  <c r="G79" i="1"/>
  <c r="G71" i="1"/>
  <c r="I84" i="1"/>
  <c r="G63" i="1"/>
  <c r="G55" i="1"/>
  <c r="G78" i="1"/>
  <c r="G70" i="1"/>
  <c r="G89" i="1"/>
  <c r="K91" i="1"/>
  <c r="K79" i="1"/>
  <c r="K71" i="1"/>
  <c r="I74" i="1"/>
  <c r="K64" i="1"/>
  <c r="K56" i="1"/>
  <c r="I61" i="1"/>
  <c r="I55" i="1"/>
  <c r="K65" i="1"/>
  <c r="K78" i="1"/>
  <c r="K70" i="1"/>
  <c r="I73" i="1"/>
  <c r="K63" i="1"/>
  <c r="K55" i="1"/>
  <c r="I60" i="1"/>
  <c r="I63" i="1"/>
  <c r="I54" i="1"/>
  <c r="K77" i="1"/>
  <c r="K69" i="1"/>
  <c r="I72" i="1"/>
  <c r="K62" i="1"/>
  <c r="K54" i="1"/>
  <c r="I59" i="1"/>
  <c r="K58" i="1"/>
  <c r="I62" i="1"/>
  <c r="K76" i="1"/>
  <c r="I79" i="1"/>
  <c r="I71" i="1"/>
  <c r="K61" i="1"/>
  <c r="I66" i="1"/>
  <c r="I58" i="1"/>
  <c r="K66" i="1"/>
  <c r="I75" i="1"/>
  <c r="K75" i="1"/>
  <c r="I78" i="1"/>
  <c r="I70" i="1"/>
  <c r="K60" i="1"/>
  <c r="I65" i="1"/>
  <c r="I57" i="1"/>
  <c r="I76" i="1"/>
  <c r="K57" i="1"/>
  <c r="K74" i="1"/>
  <c r="I77" i="1"/>
  <c r="I69" i="1"/>
  <c r="K59" i="1"/>
  <c r="I64" i="1"/>
  <c r="I56" i="1"/>
  <c r="K73" i="1"/>
  <c r="K72" i="1"/>
  <c r="M240" i="2"/>
  <c r="G240" i="2" s="1"/>
  <c r="H240" i="2"/>
  <c r="M146" i="2"/>
  <c r="G146" i="2" s="1"/>
  <c r="M519" i="2"/>
  <c r="G519" i="2" s="1"/>
  <c r="M575" i="2"/>
  <c r="G575" i="2" s="1"/>
  <c r="M94" i="2"/>
  <c r="G94" i="2" s="1"/>
  <c r="M511" i="2"/>
  <c r="G511" i="2" s="1"/>
  <c r="O3" i="2"/>
  <c r="K15" i="2"/>
  <c r="K14" i="2"/>
  <c r="M223" i="2"/>
  <c r="G223" i="2" s="1"/>
  <c r="M231" i="2"/>
  <c r="G231" i="2" s="1"/>
  <c r="H321" i="2"/>
  <c r="M321" i="2"/>
  <c r="G321" i="2" s="1"/>
  <c r="M342" i="2"/>
  <c r="G342" i="2" s="1"/>
  <c r="M357" i="2"/>
  <c r="G357" i="2" s="1"/>
  <c r="M199" i="2"/>
  <c r="G199" i="2" s="1"/>
  <c r="H215" i="2"/>
  <c r="M215" i="2"/>
  <c r="G215" i="2" s="1"/>
  <c r="M263" i="2"/>
  <c r="G263" i="2" s="1"/>
  <c r="M358" i="2"/>
  <c r="G358" i="2" s="1"/>
  <c r="M366" i="2"/>
  <c r="G366" i="2" s="1"/>
  <c r="H374" i="2"/>
  <c r="M374" i="2"/>
  <c r="G374" i="2" s="1"/>
  <c r="M268" i="2"/>
  <c r="G268" i="2" s="1"/>
  <c r="M333" i="2"/>
  <c r="G333" i="2" s="1"/>
  <c r="M294" i="2"/>
  <c r="G294" i="2" s="1"/>
  <c r="H315" i="2"/>
  <c r="M315" i="2"/>
  <c r="G315" i="2" s="1"/>
  <c r="M329" i="2"/>
  <c r="G329" i="2" s="1"/>
  <c r="M167" i="2"/>
  <c r="G167" i="2" s="1"/>
  <c r="H279" i="2"/>
  <c r="M279" i="2"/>
  <c r="G279" i="2" s="1"/>
  <c r="M252" i="2"/>
  <c r="G252" i="2" s="1"/>
  <c r="M310" i="2"/>
  <c r="G310" i="2" s="1"/>
  <c r="M30" i="2"/>
  <c r="G30" i="2" s="1"/>
  <c r="M345" i="2"/>
  <c r="G345" i="2" s="1"/>
  <c r="M431" i="2"/>
  <c r="G431" i="2" s="1"/>
  <c r="M527" i="2"/>
  <c r="G527" i="2" s="1"/>
  <c r="K192" i="2"/>
  <c r="H192" i="2" s="1"/>
  <c r="K312" i="2"/>
  <c r="M455" i="2"/>
  <c r="G455" i="2" s="1"/>
  <c r="M559" i="2"/>
  <c r="G559" i="2" s="1"/>
  <c r="M583" i="2"/>
  <c r="G583" i="2" s="1"/>
  <c r="K353" i="2"/>
  <c r="M439" i="2"/>
  <c r="G439" i="2" s="1"/>
  <c r="K457" i="2"/>
  <c r="K489" i="2"/>
  <c r="H489" i="2" s="1"/>
  <c r="K561" i="2"/>
  <c r="K120" i="2"/>
  <c r="H120" i="2" s="1"/>
  <c r="K208" i="2"/>
  <c r="H208" i="2" s="1"/>
  <c r="K33" i="2"/>
  <c r="H33" i="2" s="1"/>
  <c r="M38" i="2"/>
  <c r="G38" i="2" s="1"/>
  <c r="K49" i="2"/>
  <c r="K377" i="2"/>
  <c r="M495" i="2"/>
  <c r="G495" i="2" s="1"/>
  <c r="K513" i="2"/>
  <c r="K537" i="2"/>
  <c r="H537" i="2" s="1"/>
  <c r="M567" i="2"/>
  <c r="G567" i="2" s="1"/>
  <c r="K585" i="2"/>
  <c r="H585" i="2" s="1"/>
  <c r="M271" i="2"/>
  <c r="G271" i="2" s="1"/>
  <c r="K24" i="2"/>
  <c r="N24" i="2" s="1"/>
  <c r="H24" i="2" s="1"/>
  <c r="K96" i="2"/>
  <c r="K224" i="2"/>
  <c r="H224" i="2" s="1"/>
  <c r="K417" i="2"/>
  <c r="K441" i="2"/>
  <c r="H441" i="2" s="1"/>
  <c r="K465" i="2"/>
  <c r="M175" i="2"/>
  <c r="G175" i="2" s="1"/>
  <c r="M302" i="2"/>
  <c r="G302" i="2" s="1"/>
  <c r="K256" i="2"/>
  <c r="M70" i="2"/>
  <c r="G70" i="2" s="1"/>
  <c r="M62" i="2"/>
  <c r="G62" i="2" s="1"/>
  <c r="K73" i="2"/>
  <c r="M78" i="2"/>
  <c r="G78" i="2" s="1"/>
  <c r="K89" i="2"/>
  <c r="H89" i="2" s="1"/>
  <c r="M142" i="2"/>
  <c r="G142" i="2" s="1"/>
  <c r="M191" i="2"/>
  <c r="G191" i="2" s="1"/>
  <c r="M207" i="2"/>
  <c r="G207" i="2" s="1"/>
  <c r="M212" i="2"/>
  <c r="G212" i="2" s="1"/>
  <c r="M260" i="2"/>
  <c r="G260" i="2" s="1"/>
  <c r="M447" i="2"/>
  <c r="G447" i="2" s="1"/>
  <c r="K497" i="2"/>
  <c r="H497" i="2" s="1"/>
  <c r="K545" i="2"/>
  <c r="H545" i="2" s="1"/>
  <c r="K569" i="2"/>
  <c r="H569" i="2" s="1"/>
  <c r="M16" i="2"/>
  <c r="G16" i="2" s="1"/>
  <c r="M64" i="2"/>
  <c r="G64" i="2" s="1"/>
  <c r="M104" i="2"/>
  <c r="G104" i="2" s="1"/>
  <c r="H104" i="2"/>
  <c r="M160" i="2"/>
  <c r="G160" i="2" s="1"/>
  <c r="M184" i="2"/>
  <c r="G184" i="2" s="1"/>
  <c r="M216" i="2"/>
  <c r="G216" i="2" s="1"/>
  <c r="H216" i="2"/>
  <c r="M248" i="2"/>
  <c r="G248" i="2" s="1"/>
  <c r="H248" i="2"/>
  <c r="M48" i="2"/>
  <c r="G48" i="2" s="1"/>
  <c r="M88" i="2"/>
  <c r="G88" i="2" s="1"/>
  <c r="H88" i="2"/>
  <c r="M136" i="2"/>
  <c r="G136" i="2" s="1"/>
  <c r="H136" i="2"/>
  <c r="M176" i="2"/>
  <c r="G176" i="2" s="1"/>
  <c r="M232" i="2"/>
  <c r="G232" i="2" s="1"/>
  <c r="H232" i="2"/>
  <c r="M272" i="2"/>
  <c r="G272" i="2" s="1"/>
  <c r="H272" i="2"/>
  <c r="M56" i="2"/>
  <c r="G56" i="2" s="1"/>
  <c r="M96" i="2"/>
  <c r="G96" i="2" s="1"/>
  <c r="M144" i="2"/>
  <c r="G144" i="2" s="1"/>
  <c r="H144" i="2"/>
  <c r="M168" i="2"/>
  <c r="G168" i="2" s="1"/>
  <c r="H168" i="2"/>
  <c r="M200" i="2"/>
  <c r="G200" i="2" s="1"/>
  <c r="M280" i="2"/>
  <c r="G280" i="2" s="1"/>
  <c r="H280" i="2"/>
  <c r="M24" i="2"/>
  <c r="G24" i="2" s="1"/>
  <c r="M120" i="2"/>
  <c r="G120" i="2" s="1"/>
  <c r="M256" i="2"/>
  <c r="G256" i="2" s="1"/>
  <c r="M32" i="2"/>
  <c r="G32" i="2" s="1"/>
  <c r="H32" i="2"/>
  <c r="M72" i="2"/>
  <c r="G72" i="2" s="1"/>
  <c r="H72" i="2"/>
  <c r="M112" i="2"/>
  <c r="G112" i="2" s="1"/>
  <c r="M264" i="2"/>
  <c r="G264" i="2" s="1"/>
  <c r="H264" i="2"/>
  <c r="M19" i="2"/>
  <c r="G19" i="2" s="1"/>
  <c r="M99" i="2"/>
  <c r="G99" i="2" s="1"/>
  <c r="M126" i="2"/>
  <c r="G126" i="2" s="1"/>
  <c r="M132" i="2"/>
  <c r="G132" i="2" s="1"/>
  <c r="H132" i="2"/>
  <c r="M137" i="2"/>
  <c r="G137" i="2" s="1"/>
  <c r="H137" i="2"/>
  <c r="M166" i="2"/>
  <c r="G166" i="2" s="1"/>
  <c r="M186" i="2"/>
  <c r="G186" i="2" s="1"/>
  <c r="M196" i="2"/>
  <c r="G196" i="2" s="1"/>
  <c r="H196" i="2"/>
  <c r="M39" i="2"/>
  <c r="G39" i="2" s="1"/>
  <c r="H39" i="2"/>
  <c r="M44" i="2"/>
  <c r="G44" i="2" s="1"/>
  <c r="M49" i="2"/>
  <c r="G49" i="2" s="1"/>
  <c r="M54" i="2"/>
  <c r="G54" i="2" s="1"/>
  <c r="M59" i="2"/>
  <c r="G59" i="2" s="1"/>
  <c r="H59" i="2"/>
  <c r="M79" i="2"/>
  <c r="G79" i="2" s="1"/>
  <c r="H79" i="2"/>
  <c r="M84" i="2"/>
  <c r="G84" i="2" s="1"/>
  <c r="M100" i="2"/>
  <c r="G100" i="2" s="1"/>
  <c r="H100" i="2"/>
  <c r="M110" i="2"/>
  <c r="G110" i="2" s="1"/>
  <c r="M115" i="2"/>
  <c r="G115" i="2" s="1"/>
  <c r="M138" i="2"/>
  <c r="G138" i="2" s="1"/>
  <c r="M151" i="2"/>
  <c r="G151" i="2" s="1"/>
  <c r="M155" i="2"/>
  <c r="G155" i="2" s="1"/>
  <c r="M182" i="2"/>
  <c r="G182" i="2" s="1"/>
  <c r="H182" i="2"/>
  <c r="M197" i="2"/>
  <c r="G197" i="2" s="1"/>
  <c r="M201" i="2"/>
  <c r="G201" i="2" s="1"/>
  <c r="M221" i="2"/>
  <c r="G221" i="2" s="1"/>
  <c r="H221" i="2"/>
  <c r="M225" i="2"/>
  <c r="G225" i="2" s="1"/>
  <c r="H225" i="2"/>
  <c r="M239" i="2"/>
  <c r="G239" i="2" s="1"/>
  <c r="M244" i="2"/>
  <c r="G244" i="2" s="1"/>
  <c r="M258" i="2"/>
  <c r="G258" i="2" s="1"/>
  <c r="H258" i="2"/>
  <c r="M277" i="2"/>
  <c r="G277" i="2" s="1"/>
  <c r="H277" i="2"/>
  <c r="M286" i="2"/>
  <c r="G286" i="2" s="1"/>
  <c r="K296" i="2"/>
  <c r="M300" i="2"/>
  <c r="G300" i="2" s="1"/>
  <c r="M305" i="2"/>
  <c r="G305" i="2" s="1"/>
  <c r="H305" i="2"/>
  <c r="M323" i="2"/>
  <c r="G323" i="2" s="1"/>
  <c r="M337" i="2"/>
  <c r="G337" i="2" s="1"/>
  <c r="H337" i="2"/>
  <c r="M350" i="2"/>
  <c r="G350" i="2" s="1"/>
  <c r="M355" i="2"/>
  <c r="G355" i="2" s="1"/>
  <c r="M402" i="2"/>
  <c r="G402" i="2" s="1"/>
  <c r="M406" i="2"/>
  <c r="G406" i="2" s="1"/>
  <c r="H406" i="2"/>
  <c r="M412" i="2"/>
  <c r="G412" i="2" s="1"/>
  <c r="H412" i="2"/>
  <c r="M484" i="2"/>
  <c r="G484" i="2" s="1"/>
  <c r="H551" i="2"/>
  <c r="M551" i="2"/>
  <c r="G551" i="2" s="1"/>
  <c r="M40" i="2"/>
  <c r="G40" i="2" s="1"/>
  <c r="H40" i="2"/>
  <c r="M80" i="2"/>
  <c r="G80" i="2" s="1"/>
  <c r="M128" i="2"/>
  <c r="G128" i="2" s="1"/>
  <c r="H128" i="2"/>
  <c r="M20" i="2"/>
  <c r="G20" i="2" s="1"/>
  <c r="M35" i="2"/>
  <c r="G35" i="2" s="1"/>
  <c r="M60" i="2"/>
  <c r="G60" i="2" s="1"/>
  <c r="H60" i="2"/>
  <c r="M75" i="2"/>
  <c r="G75" i="2" s="1"/>
  <c r="H75" i="2"/>
  <c r="M95" i="2"/>
  <c r="G95" i="2" s="1"/>
  <c r="H95" i="2"/>
  <c r="M116" i="2"/>
  <c r="G116" i="2" s="1"/>
  <c r="M143" i="2"/>
  <c r="G143" i="2" s="1"/>
  <c r="H143" i="2"/>
  <c r="M147" i="2"/>
  <c r="G147" i="2" s="1"/>
  <c r="H147" i="2"/>
  <c r="M172" i="2"/>
  <c r="G172" i="2" s="1"/>
  <c r="H172" i="2"/>
  <c r="M202" i="2"/>
  <c r="G202" i="2" s="1"/>
  <c r="M226" i="2"/>
  <c r="G226" i="2" s="1"/>
  <c r="H226" i="2"/>
  <c r="M245" i="2"/>
  <c r="G245" i="2" s="1"/>
  <c r="H245" i="2"/>
  <c r="M249" i="2"/>
  <c r="G249" i="2" s="1"/>
  <c r="H249" i="2"/>
  <c r="M291" i="2"/>
  <c r="G291" i="2" s="1"/>
  <c r="M324" i="2"/>
  <c r="G324" i="2" s="1"/>
  <c r="H324" i="2"/>
  <c r="M346" i="2"/>
  <c r="G346" i="2" s="1"/>
  <c r="H346" i="2"/>
  <c r="M356" i="2"/>
  <c r="G356" i="2" s="1"/>
  <c r="H356" i="2"/>
  <c r="M365" i="2"/>
  <c r="G365" i="2" s="1"/>
  <c r="M370" i="2"/>
  <c r="G370" i="2" s="1"/>
  <c r="H370" i="2"/>
  <c r="M379" i="2"/>
  <c r="G379" i="2" s="1"/>
  <c r="H379" i="2"/>
  <c r="M386" i="2"/>
  <c r="G386" i="2" s="1"/>
  <c r="H386" i="2"/>
  <c r="M390" i="2"/>
  <c r="G390" i="2" s="1"/>
  <c r="M396" i="2"/>
  <c r="G396" i="2" s="1"/>
  <c r="H396" i="2"/>
  <c r="M419" i="2"/>
  <c r="G419" i="2" s="1"/>
  <c r="H419" i="2"/>
  <c r="M426" i="2"/>
  <c r="G426" i="2" s="1"/>
  <c r="H426" i="2"/>
  <c r="M443" i="2"/>
  <c r="G443" i="2" s="1"/>
  <c r="M449" i="2"/>
  <c r="G449" i="2" s="1"/>
  <c r="H449" i="2"/>
  <c r="M460" i="2"/>
  <c r="G460" i="2" s="1"/>
  <c r="H460" i="2"/>
  <c r="M473" i="2"/>
  <c r="G473" i="2" s="1"/>
  <c r="M479" i="2"/>
  <c r="G479" i="2" s="1"/>
  <c r="M498" i="2"/>
  <c r="G498" i="2" s="1"/>
  <c r="M539" i="2"/>
  <c r="G539" i="2" s="1"/>
  <c r="H539" i="2"/>
  <c r="M111" i="2"/>
  <c r="G111" i="2" s="1"/>
  <c r="H111" i="2"/>
  <c r="M12" i="2"/>
  <c r="G12" i="2" s="1"/>
  <c r="M31" i="2"/>
  <c r="G31" i="2" s="1"/>
  <c r="H31" i="2"/>
  <c r="M36" i="2"/>
  <c r="G36" i="2" s="1"/>
  <c r="H36" i="2"/>
  <c r="M46" i="2"/>
  <c r="G46" i="2" s="1"/>
  <c r="M51" i="2"/>
  <c r="G51" i="2" s="1"/>
  <c r="M71" i="2"/>
  <c r="G71" i="2" s="1"/>
  <c r="M76" i="2"/>
  <c r="G76" i="2" s="1"/>
  <c r="H76" i="2"/>
  <c r="M86" i="2"/>
  <c r="G86" i="2" s="1"/>
  <c r="M91" i="2"/>
  <c r="G91" i="2" s="1"/>
  <c r="M102" i="2"/>
  <c r="G102" i="2" s="1"/>
  <c r="M107" i="2"/>
  <c r="G107" i="2" s="1"/>
  <c r="M135" i="2"/>
  <c r="G135" i="2" s="1"/>
  <c r="H135" i="2"/>
  <c r="M148" i="2"/>
  <c r="G148" i="2" s="1"/>
  <c r="H148" i="2"/>
  <c r="M174" i="2"/>
  <c r="G174" i="2" s="1"/>
  <c r="M183" i="2"/>
  <c r="G183" i="2" s="1"/>
  <c r="M193" i="2"/>
  <c r="G193" i="2" s="1"/>
  <c r="H193" i="2"/>
  <c r="M213" i="2"/>
  <c r="G213" i="2" s="1"/>
  <c r="H213" i="2"/>
  <c r="M217" i="2"/>
  <c r="G217" i="2" s="1"/>
  <c r="H217" i="2"/>
  <c r="M236" i="2"/>
  <c r="G236" i="2" s="1"/>
  <c r="M255" i="2"/>
  <c r="G255" i="2" s="1"/>
  <c r="M269" i="2"/>
  <c r="G269" i="2" s="1"/>
  <c r="H269" i="2"/>
  <c r="M273" i="2"/>
  <c r="G273" i="2" s="1"/>
  <c r="H273" i="2"/>
  <c r="M284" i="2"/>
  <c r="G284" i="2" s="1"/>
  <c r="H284" i="2"/>
  <c r="M297" i="2"/>
  <c r="G297" i="2" s="1"/>
  <c r="M307" i="2"/>
  <c r="G307" i="2" s="1"/>
  <c r="M316" i="2"/>
  <c r="G316" i="2" s="1"/>
  <c r="H316" i="2"/>
  <c r="M325" i="2"/>
  <c r="G325" i="2" s="1"/>
  <c r="H325" i="2"/>
  <c r="M347" i="2"/>
  <c r="G347" i="2" s="1"/>
  <c r="M371" i="2"/>
  <c r="G371" i="2" s="1"/>
  <c r="M381" i="2"/>
  <c r="G381" i="2" s="1"/>
  <c r="H381" i="2"/>
  <c r="M387" i="2"/>
  <c r="G387" i="2" s="1"/>
  <c r="H387" i="2"/>
  <c r="M397" i="2"/>
  <c r="G397" i="2" s="1"/>
  <c r="M420" i="2"/>
  <c r="G420" i="2" s="1"/>
  <c r="M481" i="2"/>
  <c r="G481" i="2" s="1"/>
  <c r="H481" i="2"/>
  <c r="H487" i="2"/>
  <c r="M487" i="2"/>
  <c r="G487" i="2" s="1"/>
  <c r="M11" i="2"/>
  <c r="G11" i="2" s="1"/>
  <c r="M55" i="2"/>
  <c r="G55" i="2" s="1"/>
  <c r="M152" i="2"/>
  <c r="G152" i="2" s="1"/>
  <c r="H152" i="2"/>
  <c r="M177" i="2"/>
  <c r="G177" i="2" s="1"/>
  <c r="H177" i="2"/>
  <c r="M288" i="2"/>
  <c r="G288" i="2" s="1"/>
  <c r="M338" i="2"/>
  <c r="G338" i="2" s="1"/>
  <c r="M361" i="2"/>
  <c r="G361" i="2" s="1"/>
  <c r="H361" i="2"/>
  <c r="M413" i="2"/>
  <c r="G413" i="2" s="1"/>
  <c r="H413" i="2"/>
  <c r="M450" i="2"/>
  <c r="G450" i="2" s="1"/>
  <c r="M492" i="2"/>
  <c r="G492" i="2" s="1"/>
  <c r="M22" i="2"/>
  <c r="G22" i="2" s="1"/>
  <c r="M123" i="2"/>
  <c r="G123" i="2" s="1"/>
  <c r="H123" i="2"/>
  <c r="M149" i="2"/>
  <c r="G149" i="2" s="1"/>
  <c r="H149" i="2"/>
  <c r="M190" i="2"/>
  <c r="G190" i="2" s="1"/>
  <c r="M204" i="2"/>
  <c r="G204" i="2" s="1"/>
  <c r="H204" i="2"/>
  <c r="M218" i="2"/>
  <c r="G218" i="2" s="1"/>
  <c r="H218" i="2"/>
  <c r="M241" i="2"/>
  <c r="G241" i="2" s="1"/>
  <c r="H241" i="2"/>
  <c r="M308" i="2"/>
  <c r="G308" i="2" s="1"/>
  <c r="M330" i="2"/>
  <c r="G330" i="2" s="1"/>
  <c r="H330" i="2"/>
  <c r="M339" i="2"/>
  <c r="G339" i="2" s="1"/>
  <c r="H339" i="2"/>
  <c r="M348" i="2"/>
  <c r="G348" i="2" s="1"/>
  <c r="H348" i="2"/>
  <c r="M362" i="2"/>
  <c r="G362" i="2" s="1"/>
  <c r="M372" i="2"/>
  <c r="G372" i="2" s="1"/>
  <c r="H372" i="2"/>
  <c r="M404" i="2"/>
  <c r="G404" i="2" s="1"/>
  <c r="H404" i="2"/>
  <c r="H415" i="2"/>
  <c r="M415" i="2"/>
  <c r="G415" i="2" s="1"/>
  <c r="M434" i="2"/>
  <c r="G434" i="2" s="1"/>
  <c r="M451" i="2"/>
  <c r="G451" i="2" s="1"/>
  <c r="H451" i="2"/>
  <c r="H457" i="2"/>
  <c r="M468" i="2"/>
  <c r="G468" i="2" s="1"/>
  <c r="H468" i="2"/>
  <c r="M475" i="2"/>
  <c r="G475" i="2" s="1"/>
  <c r="M506" i="2"/>
  <c r="G506" i="2" s="1"/>
  <c r="H506" i="2"/>
  <c r="M139" i="2"/>
  <c r="G139" i="2" s="1"/>
  <c r="H139" i="2"/>
  <c r="M156" i="2"/>
  <c r="G156" i="2" s="1"/>
  <c r="M188" i="2"/>
  <c r="G188" i="2" s="1"/>
  <c r="M250" i="2"/>
  <c r="G250" i="2" s="1"/>
  <c r="M283" i="2"/>
  <c r="G283" i="2" s="1"/>
  <c r="H283" i="2"/>
  <c r="M108" i="2"/>
  <c r="G108" i="2" s="1"/>
  <c r="H108" i="2"/>
  <c r="M237" i="2"/>
  <c r="G237" i="2" s="1"/>
  <c r="M47" i="2"/>
  <c r="G47" i="2" s="1"/>
  <c r="H47" i="2"/>
  <c r="M52" i="2"/>
  <c r="G52" i="2" s="1"/>
  <c r="H52" i="2"/>
  <c r="M57" i="2"/>
  <c r="G57" i="2" s="1"/>
  <c r="H57" i="2"/>
  <c r="M87" i="2"/>
  <c r="G87" i="2" s="1"/>
  <c r="M103" i="2"/>
  <c r="G103" i="2" s="1"/>
  <c r="H103" i="2"/>
  <c r="M124" i="2"/>
  <c r="G124" i="2" s="1"/>
  <c r="H124" i="2"/>
  <c r="M145" i="2"/>
  <c r="G145" i="2" s="1"/>
  <c r="H145" i="2"/>
  <c r="M150" i="2"/>
  <c r="G150" i="2" s="1"/>
  <c r="M154" i="2"/>
  <c r="G154" i="2" s="1"/>
  <c r="H154" i="2"/>
  <c r="M164" i="2"/>
  <c r="G164" i="2" s="1"/>
  <c r="H164" i="2"/>
  <c r="M205" i="2"/>
  <c r="G205" i="2" s="1"/>
  <c r="H205" i="2"/>
  <c r="M209" i="2"/>
  <c r="G209" i="2" s="1"/>
  <c r="M228" i="2"/>
  <c r="G228" i="2" s="1"/>
  <c r="M242" i="2"/>
  <c r="G242" i="2" s="1"/>
  <c r="H242" i="2"/>
  <c r="M247" i="2"/>
  <c r="G247" i="2" s="1"/>
  <c r="M261" i="2"/>
  <c r="G261" i="2" s="1"/>
  <c r="H261" i="2"/>
  <c r="M265" i="2"/>
  <c r="G265" i="2" s="1"/>
  <c r="M285" i="2"/>
  <c r="G285" i="2" s="1"/>
  <c r="H285" i="2"/>
  <c r="M289" i="2"/>
  <c r="G289" i="2" s="1"/>
  <c r="M298" i="2"/>
  <c r="G298" i="2" s="1"/>
  <c r="H298" i="2"/>
  <c r="M317" i="2"/>
  <c r="G317" i="2" s="1"/>
  <c r="M326" i="2"/>
  <c r="G326" i="2" s="1"/>
  <c r="M334" i="2"/>
  <c r="G334" i="2" s="1"/>
  <c r="M340" i="2"/>
  <c r="G340" i="2" s="1"/>
  <c r="H340" i="2"/>
  <c r="M377" i="2"/>
  <c r="G377" i="2" s="1"/>
  <c r="M388" i="2"/>
  <c r="G388" i="2" s="1"/>
  <c r="M428" i="2"/>
  <c r="G428" i="2" s="1"/>
  <c r="M458" i="2"/>
  <c r="G458" i="2" s="1"/>
  <c r="H458" i="2"/>
  <c r="M463" i="2"/>
  <c r="G463" i="2" s="1"/>
  <c r="M292" i="2"/>
  <c r="G292" i="2" s="1"/>
  <c r="H292" i="2"/>
  <c r="M403" i="2"/>
  <c r="G403" i="2" s="1"/>
  <c r="M467" i="2"/>
  <c r="G467" i="2" s="1"/>
  <c r="H467" i="2"/>
  <c r="M522" i="2"/>
  <c r="G522" i="2" s="1"/>
  <c r="H522" i="2"/>
  <c r="M17" i="2"/>
  <c r="G17" i="2" s="1"/>
  <c r="M27" i="2"/>
  <c r="G27" i="2" s="1"/>
  <c r="M67" i="2"/>
  <c r="G67" i="2" s="1"/>
  <c r="H67" i="2"/>
  <c r="M92" i="2"/>
  <c r="G92" i="2" s="1"/>
  <c r="H92" i="2"/>
  <c r="M118" i="2"/>
  <c r="G118" i="2" s="1"/>
  <c r="M130" i="2"/>
  <c r="G130" i="2" s="1"/>
  <c r="M140" i="2"/>
  <c r="G140" i="2" s="1"/>
  <c r="H140" i="2"/>
  <c r="M153" i="2"/>
  <c r="G153" i="2" s="1"/>
  <c r="H153" i="2"/>
  <c r="M274" i="2"/>
  <c r="G274" i="2" s="1"/>
  <c r="M23" i="2"/>
  <c r="G23" i="2" s="1"/>
  <c r="M28" i="2"/>
  <c r="G28" i="2" s="1"/>
  <c r="H28" i="2"/>
  <c r="M33" i="2"/>
  <c r="G33" i="2" s="1"/>
  <c r="M43" i="2"/>
  <c r="G43" i="2" s="1"/>
  <c r="M63" i="2"/>
  <c r="G63" i="2" s="1"/>
  <c r="M68" i="2"/>
  <c r="G68" i="2" s="1"/>
  <c r="H68" i="2"/>
  <c r="M83" i="2"/>
  <c r="G83" i="2" s="1"/>
  <c r="H83" i="2"/>
  <c r="M119" i="2"/>
  <c r="G119" i="2" s="1"/>
  <c r="M159" i="2"/>
  <c r="G159" i="2" s="1"/>
  <c r="M170" i="2"/>
  <c r="G170" i="2" s="1"/>
  <c r="H170" i="2"/>
  <c r="M180" i="2"/>
  <c r="G180" i="2" s="1"/>
  <c r="H180" i="2"/>
  <c r="M210" i="2"/>
  <c r="G210" i="2" s="1"/>
  <c r="M229" i="2"/>
  <c r="G229" i="2" s="1"/>
  <c r="M233" i="2"/>
  <c r="G233" i="2" s="1"/>
  <c r="H233" i="2"/>
  <c r="M266" i="2"/>
  <c r="G266" i="2" s="1"/>
  <c r="H266" i="2"/>
  <c r="K304" i="2"/>
  <c r="M309" i="2"/>
  <c r="G309" i="2" s="1"/>
  <c r="H309" i="2"/>
  <c r="M313" i="2"/>
  <c r="G313" i="2" s="1"/>
  <c r="H313" i="2"/>
  <c r="M331" i="2"/>
  <c r="G331" i="2" s="1"/>
  <c r="H331" i="2"/>
  <c r="M354" i="2"/>
  <c r="G354" i="2" s="1"/>
  <c r="M363" i="2"/>
  <c r="G363" i="2" s="1"/>
  <c r="H363" i="2"/>
  <c r="M373" i="2"/>
  <c r="G373" i="2" s="1"/>
  <c r="H373" i="2"/>
  <c r="M405" i="2"/>
  <c r="G405" i="2" s="1"/>
  <c r="H405" i="2"/>
  <c r="M411" i="2"/>
  <c r="G411" i="2" s="1"/>
  <c r="M423" i="2"/>
  <c r="G423" i="2" s="1"/>
  <c r="M476" i="2"/>
  <c r="G476" i="2" s="1"/>
  <c r="H476" i="2"/>
  <c r="M490" i="2"/>
  <c r="G490" i="2" s="1"/>
  <c r="H490" i="2"/>
  <c r="M220" i="2"/>
  <c r="G220" i="2" s="1"/>
  <c r="H220" i="2"/>
  <c r="M234" i="2"/>
  <c r="G234" i="2" s="1"/>
  <c r="H234" i="2"/>
  <c r="M253" i="2"/>
  <c r="G253" i="2" s="1"/>
  <c r="H253" i="2"/>
  <c r="M257" i="2"/>
  <c r="G257" i="2" s="1"/>
  <c r="M276" i="2"/>
  <c r="G276" i="2" s="1"/>
  <c r="H276" i="2"/>
  <c r="M290" i="2"/>
  <c r="G290" i="2" s="1"/>
  <c r="H290" i="2"/>
  <c r="M299" i="2"/>
  <c r="G299" i="2" s="1"/>
  <c r="H299" i="2"/>
  <c r="M318" i="2"/>
  <c r="G318" i="2" s="1"/>
  <c r="H318" i="2"/>
  <c r="M332" i="2"/>
  <c r="G332" i="2" s="1"/>
  <c r="M341" i="2"/>
  <c r="G341" i="2" s="1"/>
  <c r="H341" i="2"/>
  <c r="M364" i="2"/>
  <c r="G364" i="2" s="1"/>
  <c r="H364" i="2"/>
  <c r="M369" i="2"/>
  <c r="G369" i="2" s="1"/>
  <c r="M378" i="2"/>
  <c r="G378" i="2" s="1"/>
  <c r="H378" i="2"/>
  <c r="M389" i="2"/>
  <c r="G389" i="2" s="1"/>
  <c r="H389" i="2"/>
  <c r="M395" i="2"/>
  <c r="G395" i="2" s="1"/>
  <c r="H395" i="2"/>
  <c r="M418" i="2"/>
  <c r="G418" i="2" s="1"/>
  <c r="H418" i="2"/>
  <c r="M442" i="2"/>
  <c r="G442" i="2" s="1"/>
  <c r="H442" i="2"/>
  <c r="M459" i="2"/>
  <c r="G459" i="2" s="1"/>
  <c r="H459" i="2"/>
  <c r="M465" i="2"/>
  <c r="G465" i="2" s="1"/>
  <c r="H465" i="2"/>
  <c r="H471" i="2"/>
  <c r="M471" i="2"/>
  <c r="G471" i="2" s="1"/>
  <c r="M514" i="2"/>
  <c r="G514" i="2" s="1"/>
  <c r="H514" i="2"/>
  <c r="M556" i="2"/>
  <c r="G556" i="2" s="1"/>
  <c r="H556" i="2"/>
  <c r="M586" i="2"/>
  <c r="G586" i="2" s="1"/>
  <c r="H586" i="2"/>
  <c r="M427" i="2"/>
  <c r="G427" i="2" s="1"/>
  <c r="H427" i="2"/>
  <c r="M433" i="2"/>
  <c r="G433" i="2" s="1"/>
  <c r="H433" i="2"/>
  <c r="M444" i="2"/>
  <c r="G444" i="2" s="1"/>
  <c r="M474" i="2"/>
  <c r="G474" i="2" s="1"/>
  <c r="H474" i="2"/>
  <c r="M491" i="2"/>
  <c r="G491" i="2" s="1"/>
  <c r="M497" i="2"/>
  <c r="G497" i="2" s="1"/>
  <c r="M508" i="2"/>
  <c r="G508" i="2" s="1"/>
  <c r="M538" i="2"/>
  <c r="G538" i="2" s="1"/>
  <c r="H538" i="2"/>
  <c r="M543" i="2"/>
  <c r="G543" i="2" s="1"/>
  <c r="M555" i="2"/>
  <c r="G555" i="2" s="1"/>
  <c r="H555" i="2"/>
  <c r="M572" i="2"/>
  <c r="G572" i="2" s="1"/>
  <c r="H572" i="2"/>
  <c r="M515" i="2"/>
  <c r="G515" i="2" s="1"/>
  <c r="M521" i="2"/>
  <c r="G521" i="2" s="1"/>
  <c r="H521" i="2"/>
  <c r="M532" i="2"/>
  <c r="G532" i="2" s="1"/>
  <c r="H532" i="2"/>
  <c r="M562" i="2"/>
  <c r="G562" i="2" s="1"/>
  <c r="H562" i="2"/>
  <c r="M579" i="2"/>
  <c r="G579" i="2" s="1"/>
  <c r="M585" i="2"/>
  <c r="G585" i="2" s="1"/>
  <c r="M596" i="2"/>
  <c r="G596" i="2" s="1"/>
  <c r="H596" i="2"/>
  <c r="M603" i="2"/>
  <c r="G603" i="2" s="1"/>
  <c r="H603" i="2"/>
  <c r="M435" i="2"/>
  <c r="G435" i="2" s="1"/>
  <c r="H435" i="2"/>
  <c r="M441" i="2"/>
  <c r="G441" i="2" s="1"/>
  <c r="M452" i="2"/>
  <c r="G452" i="2" s="1"/>
  <c r="H452" i="2"/>
  <c r="M482" i="2"/>
  <c r="G482" i="2" s="1"/>
  <c r="H482" i="2"/>
  <c r="M499" i="2"/>
  <c r="G499" i="2" s="1"/>
  <c r="M505" i="2"/>
  <c r="G505" i="2" s="1"/>
  <c r="H505" i="2"/>
  <c r="M516" i="2"/>
  <c r="G516" i="2" s="1"/>
  <c r="H516" i="2"/>
  <c r="M546" i="2"/>
  <c r="G546" i="2" s="1"/>
  <c r="H546" i="2"/>
  <c r="M563" i="2"/>
  <c r="G563" i="2" s="1"/>
  <c r="M569" i="2"/>
  <c r="G569" i="2" s="1"/>
  <c r="M580" i="2"/>
  <c r="G580" i="2" s="1"/>
  <c r="H580" i="2"/>
  <c r="M604" i="2"/>
  <c r="G604" i="2" s="1"/>
  <c r="H604" i="2"/>
  <c r="M523" i="2"/>
  <c r="G523" i="2" s="1"/>
  <c r="M529" i="2"/>
  <c r="G529" i="2" s="1"/>
  <c r="H529" i="2"/>
  <c r="M540" i="2"/>
  <c r="G540" i="2" s="1"/>
  <c r="H540" i="2"/>
  <c r="M570" i="2"/>
  <c r="G570" i="2" s="1"/>
  <c r="H570" i="2"/>
  <c r="M587" i="2"/>
  <c r="G587" i="2" s="1"/>
  <c r="M593" i="2"/>
  <c r="G593" i="2" s="1"/>
  <c r="H593" i="2"/>
  <c r="M599" i="2"/>
  <c r="G599" i="2" s="1"/>
  <c r="H599" i="2"/>
  <c r="M425" i="2"/>
  <c r="G425" i="2" s="1"/>
  <c r="H425" i="2"/>
  <c r="M436" i="2"/>
  <c r="G436" i="2" s="1"/>
  <c r="M466" i="2"/>
  <c r="G466" i="2" s="1"/>
  <c r="H466" i="2"/>
  <c r="M483" i="2"/>
  <c r="G483" i="2" s="1"/>
  <c r="H483" i="2"/>
  <c r="M500" i="2"/>
  <c r="G500" i="2" s="1"/>
  <c r="M530" i="2"/>
  <c r="G530" i="2" s="1"/>
  <c r="H530" i="2"/>
  <c r="M535" i="2"/>
  <c r="G535" i="2" s="1"/>
  <c r="M547" i="2"/>
  <c r="G547" i="2" s="1"/>
  <c r="H547" i="2"/>
  <c r="M553" i="2"/>
  <c r="G553" i="2" s="1"/>
  <c r="H553" i="2"/>
  <c r="M564" i="2"/>
  <c r="G564" i="2" s="1"/>
  <c r="H564" i="2"/>
  <c r="M594" i="2"/>
  <c r="G594" i="2" s="1"/>
  <c r="H594" i="2"/>
  <c r="M507" i="2"/>
  <c r="G507" i="2" s="1"/>
  <c r="H507" i="2"/>
  <c r="M524" i="2"/>
  <c r="G524" i="2" s="1"/>
  <c r="H524" i="2"/>
  <c r="M554" i="2"/>
  <c r="G554" i="2" s="1"/>
  <c r="H554" i="2"/>
  <c r="M571" i="2"/>
  <c r="G571" i="2" s="1"/>
  <c r="H571" i="2"/>
  <c r="M577" i="2"/>
  <c r="G577" i="2" s="1"/>
  <c r="H577" i="2"/>
  <c r="M588" i="2"/>
  <c r="G588" i="2" s="1"/>
  <c r="M531" i="2"/>
  <c r="G531" i="2" s="1"/>
  <c r="H531" i="2"/>
  <c r="M537" i="2"/>
  <c r="G537" i="2" s="1"/>
  <c r="M548" i="2"/>
  <c r="G548" i="2" s="1"/>
  <c r="H548" i="2"/>
  <c r="M578" i="2"/>
  <c r="G578" i="2" s="1"/>
  <c r="M595" i="2"/>
  <c r="G595" i="2" s="1"/>
  <c r="H595" i="2"/>
  <c r="M602" i="2"/>
  <c r="G602" i="2" s="1"/>
  <c r="H602" i="2"/>
  <c r="M6" i="2"/>
  <c r="G6" i="2" s="1"/>
  <c r="M8" i="2"/>
  <c r="G8" i="2" s="1"/>
  <c r="K408" i="2"/>
  <c r="K162" i="2"/>
  <c r="K171" i="2"/>
  <c r="K194" i="2"/>
  <c r="K422" i="2"/>
  <c r="K9" i="2"/>
  <c r="K214" i="2"/>
  <c r="K219" i="2"/>
  <c r="K117" i="2"/>
  <c r="K178" i="2"/>
  <c r="K187" i="2"/>
  <c r="K311" i="2"/>
  <c r="K129" i="2"/>
  <c r="K454" i="2"/>
  <c r="K133" i="2"/>
  <c r="K13" i="2"/>
  <c r="K18" i="2"/>
  <c r="K21" i="2"/>
  <c r="N21" i="2" s="1"/>
  <c r="K26" i="2"/>
  <c r="N26" i="2" s="1"/>
  <c r="K29" i="2"/>
  <c r="K34" i="2"/>
  <c r="K37" i="2"/>
  <c r="K42" i="2"/>
  <c r="K45" i="2"/>
  <c r="K50" i="2"/>
  <c r="K53" i="2"/>
  <c r="K58" i="2"/>
  <c r="K61" i="2"/>
  <c r="K66" i="2"/>
  <c r="K69" i="2"/>
  <c r="K74" i="2"/>
  <c r="K77" i="2"/>
  <c r="K82" i="2"/>
  <c r="K85" i="2"/>
  <c r="K90" i="2"/>
  <c r="K93" i="2"/>
  <c r="K98" i="2"/>
  <c r="K101" i="2"/>
  <c r="K106" i="2"/>
  <c r="K109" i="2"/>
  <c r="K127" i="2"/>
  <c r="K131" i="2"/>
  <c r="K158" i="2"/>
  <c r="K303" i="2"/>
  <c r="K125" i="2"/>
  <c r="K10" i="2"/>
  <c r="K179" i="2"/>
  <c r="K320" i="2"/>
  <c r="K25" i="2"/>
  <c r="N25" i="2" s="1"/>
  <c r="K41" i="2"/>
  <c r="K65" i="2"/>
  <c r="K81" i="2"/>
  <c r="K97" i="2"/>
  <c r="K105" i="2"/>
  <c r="K113" i="2"/>
  <c r="K121" i="2"/>
  <c r="K161" i="2"/>
  <c r="K203" i="2"/>
  <c r="K295" i="2"/>
  <c r="K328" i="2"/>
  <c r="K141" i="2"/>
  <c r="K173" i="2"/>
  <c r="K189" i="2"/>
  <c r="K206" i="2"/>
  <c r="K211" i="2"/>
  <c r="K246" i="2"/>
  <c r="K251" i="2"/>
  <c r="K278" i="2"/>
  <c r="K293" i="2"/>
  <c r="K383" i="2"/>
  <c r="K222" i="2"/>
  <c r="K227" i="2"/>
  <c r="K259" i="2"/>
  <c r="K301" i="2"/>
  <c r="K351" i="2"/>
  <c r="K380" i="2"/>
  <c r="K349" i="2"/>
  <c r="K375" i="2"/>
  <c r="K254" i="2"/>
  <c r="K336" i="2"/>
  <c r="K114" i="2"/>
  <c r="K122" i="2"/>
  <c r="K134" i="2"/>
  <c r="K165" i="2"/>
  <c r="K169" i="2"/>
  <c r="K181" i="2"/>
  <c r="K185" i="2"/>
  <c r="K195" i="2"/>
  <c r="K230" i="2"/>
  <c r="K235" i="2"/>
  <c r="K262" i="2"/>
  <c r="K267" i="2"/>
  <c r="K163" i="2"/>
  <c r="K287" i="2"/>
  <c r="K157" i="2"/>
  <c r="K198" i="2"/>
  <c r="K238" i="2"/>
  <c r="K243" i="2"/>
  <c r="K270" i="2"/>
  <c r="K275" i="2"/>
  <c r="K360" i="2"/>
  <c r="K306" i="2"/>
  <c r="K335" i="2"/>
  <c r="K359" i="2"/>
  <c r="K382" i="2"/>
  <c r="K400" i="2"/>
  <c r="K430" i="2"/>
  <c r="K281" i="2"/>
  <c r="K319" i="2"/>
  <c r="K327" i="2"/>
  <c r="K393" i="2"/>
  <c r="K376" i="2"/>
  <c r="K409" i="2"/>
  <c r="K414" i="2"/>
  <c r="K446" i="2"/>
  <c r="K592" i="2"/>
  <c r="K343" i="2"/>
  <c r="K352" i="2"/>
  <c r="K367" i="2"/>
  <c r="K384" i="2"/>
  <c r="K399" i="2"/>
  <c r="K438" i="2"/>
  <c r="K282" i="2"/>
  <c r="K314" i="2"/>
  <c r="K322" i="2"/>
  <c r="K344" i="2"/>
  <c r="K368" i="2"/>
  <c r="K392" i="2"/>
  <c r="K590" i="2"/>
  <c r="K416" i="2"/>
  <c r="K424" i="2"/>
  <c r="K432" i="2"/>
  <c r="K440" i="2"/>
  <c r="K448" i="2"/>
  <c r="K456" i="2"/>
  <c r="K464" i="2"/>
  <c r="K472" i="2"/>
  <c r="K480" i="2"/>
  <c r="K488" i="2"/>
  <c r="K496" i="2"/>
  <c r="K504" i="2"/>
  <c r="K512" i="2"/>
  <c r="K520" i="2"/>
  <c r="K528" i="2"/>
  <c r="K536" i="2"/>
  <c r="K544" i="2"/>
  <c r="K552" i="2"/>
  <c r="K560" i="2"/>
  <c r="K568" i="2"/>
  <c r="K576" i="2"/>
  <c r="K584" i="2"/>
  <c r="K601" i="2"/>
  <c r="K598" i="2"/>
  <c r="K391" i="2"/>
  <c r="K407" i="2"/>
  <c r="K462" i="2"/>
  <c r="K470" i="2"/>
  <c r="K478" i="2"/>
  <c r="K486" i="2"/>
  <c r="K494" i="2"/>
  <c r="K502" i="2"/>
  <c r="K510" i="2"/>
  <c r="K518" i="2"/>
  <c r="K526" i="2"/>
  <c r="K534" i="2"/>
  <c r="K542" i="2"/>
  <c r="K550" i="2"/>
  <c r="K558" i="2"/>
  <c r="K566" i="2"/>
  <c r="K574" i="2"/>
  <c r="K582" i="2"/>
  <c r="K385" i="2"/>
  <c r="K394" i="2"/>
  <c r="K398" i="2"/>
  <c r="K401" i="2"/>
  <c r="K410" i="2"/>
  <c r="K600" i="2"/>
  <c r="H455" i="2"/>
  <c r="H463" i="2"/>
  <c r="H519" i="2"/>
  <c r="H527" i="2"/>
  <c r="H591" i="2"/>
  <c r="K421" i="2"/>
  <c r="K429" i="2"/>
  <c r="K437" i="2"/>
  <c r="K445" i="2"/>
  <c r="K453" i="2"/>
  <c r="K461" i="2"/>
  <c r="K469" i="2"/>
  <c r="K477" i="2"/>
  <c r="K485" i="2"/>
  <c r="K493" i="2"/>
  <c r="K501" i="2"/>
  <c r="K509" i="2"/>
  <c r="K517" i="2"/>
  <c r="K525" i="2"/>
  <c r="K533" i="2"/>
  <c r="K541" i="2"/>
  <c r="K549" i="2"/>
  <c r="K557" i="2"/>
  <c r="K565" i="2"/>
  <c r="K573" i="2"/>
  <c r="K581" i="2"/>
  <c r="K589" i="2"/>
  <c r="K597" i="2"/>
  <c r="K605" i="2"/>
  <c r="H244" i="2"/>
  <c r="H333" i="2"/>
  <c r="H27" i="2"/>
  <c r="H268" i="2"/>
  <c r="H371" i="2"/>
  <c r="H51" i="2"/>
  <c r="H397" i="2"/>
  <c r="H99" i="2"/>
  <c r="H236" i="2"/>
  <c r="H317" i="2"/>
  <c r="H119" i="2"/>
  <c r="H151" i="2"/>
  <c r="H411" i="2"/>
  <c r="H35" i="2"/>
  <c r="H403" i="2"/>
  <c r="H289" i="2"/>
  <c r="H369" i="2"/>
  <c r="H274" i="2"/>
  <c r="H250" i="2"/>
  <c r="H55" i="2"/>
  <c r="H63" i="2"/>
  <c r="H431" i="2"/>
  <c r="H156" i="2"/>
  <c r="H257" i="2"/>
  <c r="H44" i="2"/>
  <c r="H115" i="2"/>
  <c r="H155" i="2"/>
  <c r="H484" i="2"/>
  <c r="H310" i="2"/>
  <c r="H186" i="2"/>
  <c r="H228" i="2"/>
  <c r="H201" i="2"/>
  <c r="H200" i="2"/>
  <c r="H49" i="2"/>
  <c r="H48" i="2"/>
  <c r="H96" i="2"/>
  <c r="H112" i="2"/>
  <c r="H160" i="2"/>
  <c r="H38" i="2"/>
  <c r="H263" i="2"/>
  <c r="H54" i="2"/>
  <c r="H78" i="2"/>
  <c r="H86" i="2"/>
  <c r="H102" i="2"/>
  <c r="H110" i="2"/>
  <c r="H118" i="2"/>
  <c r="H130" i="2"/>
  <c r="H138" i="2"/>
  <c r="H142" i="2"/>
  <c r="H146" i="2"/>
  <c r="H150" i="2"/>
  <c r="H184" i="2"/>
  <c r="H22" i="2"/>
  <c r="H202" i="2"/>
  <c r="H209" i="2"/>
  <c r="H366" i="2"/>
  <c r="H420" i="2"/>
  <c r="H260" i="2"/>
  <c r="H210" i="2"/>
  <c r="H575" i="2"/>
  <c r="H307" i="2"/>
  <c r="H332" i="2"/>
  <c r="H342" i="2"/>
  <c r="H583" i="2"/>
  <c r="H297" i="2"/>
  <c r="H450" i="2"/>
  <c r="H495" i="2"/>
  <c r="H255" i="2"/>
  <c r="H294" i="2"/>
  <c r="H329" i="2"/>
  <c r="H350" i="2"/>
  <c r="H354" i="2"/>
  <c r="H428" i="2"/>
  <c r="H587" i="2"/>
  <c r="H291" i="2"/>
  <c r="H347" i="2"/>
  <c r="H436" i="2"/>
  <c r="H447" i="2"/>
  <c r="H511" i="2"/>
  <c r="H515" i="2"/>
  <c r="H559" i="2"/>
  <c r="H563" i="2"/>
  <c r="H265" i="2"/>
  <c r="H271" i="2"/>
  <c r="H288" i="2"/>
  <c r="H302" i="2"/>
  <c r="H323" i="2"/>
  <c r="H508" i="2"/>
  <c r="H567" i="2"/>
  <c r="H588" i="2"/>
  <c r="H358" i="2"/>
  <c r="H362" i="2"/>
  <c r="H402" i="2"/>
  <c r="H444" i="2"/>
  <c r="H523" i="2"/>
  <c r="H578" i="2"/>
  <c r="H212" i="2"/>
  <c r="H175" i="2"/>
  <c r="H183" i="2"/>
  <c r="H199" i="2"/>
  <c r="H207" i="2"/>
  <c r="H223" i="2"/>
  <c r="H231" i="2"/>
  <c r="H239" i="2"/>
  <c r="H197" i="2"/>
  <c r="H229" i="2"/>
  <c r="H237" i="2"/>
  <c r="H286" i="2"/>
  <c r="H498" i="2"/>
  <c r="H475" i="2"/>
  <c r="H473" i="2"/>
  <c r="H439" i="2"/>
  <c r="H535" i="2"/>
  <c r="H56" i="2"/>
  <c r="H64" i="2"/>
  <c r="H80" i="2"/>
  <c r="H176" i="2"/>
  <c r="H256" i="2"/>
  <c r="H365" i="2"/>
  <c r="H500" i="2"/>
  <c r="H338" i="2"/>
  <c r="H43" i="2"/>
  <c r="H91" i="2"/>
  <c r="H107" i="2"/>
  <c r="H492" i="2"/>
  <c r="H355" i="2"/>
  <c r="H491" i="2"/>
  <c r="H579" i="2"/>
  <c r="H357" i="2"/>
  <c r="H443" i="2"/>
  <c r="H300" i="2"/>
  <c r="H84" i="2"/>
  <c r="H252" i="2"/>
  <c r="H188" i="2"/>
  <c r="H247" i="2"/>
  <c r="H167" i="2"/>
  <c r="H499" i="2"/>
  <c r="H116" i="2"/>
  <c r="H345" i="2"/>
  <c r="H30" i="2"/>
  <c r="H46" i="2"/>
  <c r="H62" i="2"/>
  <c r="H70" i="2"/>
  <c r="H94" i="2"/>
  <c r="H126" i="2"/>
  <c r="H166" i="2"/>
  <c r="H174" i="2"/>
  <c r="H190" i="2"/>
  <c r="H326" i="2"/>
  <c r="H334" i="2"/>
  <c r="H390" i="2"/>
  <c r="H434" i="2"/>
  <c r="H23" i="2"/>
  <c r="H308" i="2"/>
  <c r="H71" i="2"/>
  <c r="H191" i="2"/>
  <c r="H87" i="2"/>
  <c r="H423" i="2"/>
  <c r="H543" i="2"/>
  <c r="H159" i="2"/>
  <c r="H388" i="2"/>
  <c r="H479" i="2"/>
  <c r="G18" i="7" l="1"/>
  <c r="P3" i="5"/>
  <c r="R1" i="5" s="1"/>
  <c r="G1" i="5" s="1"/>
  <c r="M14" i="2"/>
  <c r="G14" i="2" s="1"/>
  <c r="G58" i="7"/>
  <c r="N100" i="7"/>
  <c r="N50" i="7"/>
  <c r="N84" i="7"/>
  <c r="G101" i="7"/>
  <c r="N48" i="7"/>
  <c r="G48" i="7"/>
  <c r="N72" i="7"/>
  <c r="G72" i="7"/>
  <c r="N49" i="7"/>
  <c r="G49" i="7"/>
  <c r="N28" i="7"/>
  <c r="G28" i="7"/>
  <c r="N17" i="7"/>
  <c r="G17" i="7"/>
  <c r="N21" i="7"/>
  <c r="G21" i="7"/>
  <c r="N13" i="7"/>
  <c r="G13" i="7"/>
  <c r="N53" i="7"/>
  <c r="G53" i="7"/>
  <c r="N36" i="7"/>
  <c r="G36" i="7"/>
  <c r="M89" i="2"/>
  <c r="G89" i="2" s="1"/>
  <c r="N52" i="7"/>
  <c r="G52" i="7"/>
  <c r="N25" i="7"/>
  <c r="G25" i="7"/>
  <c r="M545" i="2"/>
  <c r="G545" i="2" s="1"/>
  <c r="M192" i="2"/>
  <c r="G192" i="2" s="1"/>
  <c r="M208" i="2"/>
  <c r="G208" i="2" s="1"/>
  <c r="M489" i="2"/>
  <c r="G489" i="2" s="1"/>
  <c r="P3" i="3"/>
  <c r="R1" i="3" s="1"/>
  <c r="G1" i="3" s="1"/>
  <c r="N65" i="7"/>
  <c r="G65" i="7"/>
  <c r="N20" i="7"/>
  <c r="G20" i="7"/>
  <c r="N45" i="7"/>
  <c r="G45" i="7"/>
  <c r="N9" i="7"/>
  <c r="G9" i="7"/>
  <c r="N57" i="7"/>
  <c r="G57" i="7"/>
  <c r="N41" i="7"/>
  <c r="G41" i="7"/>
  <c r="N68" i="7"/>
  <c r="G68" i="7"/>
  <c r="M224" i="2"/>
  <c r="G224" i="2" s="1"/>
  <c r="N37" i="7"/>
  <c r="G37" i="7"/>
  <c r="N69" i="7"/>
  <c r="G69" i="7"/>
  <c r="Z3" i="7"/>
  <c r="AH2" i="7" s="1"/>
  <c r="AI3" i="7" s="1"/>
  <c r="AK1" i="7" s="1"/>
  <c r="G1" i="7" s="1"/>
  <c r="P3" i="4"/>
  <c r="Q2" i="4" s="1"/>
  <c r="O21" i="4" s="1"/>
  <c r="Q2" i="3"/>
  <c r="O22" i="3" s="1"/>
  <c r="N22" i="3" s="1"/>
  <c r="H22" i="3" s="1"/>
  <c r="M73" i="2"/>
  <c r="G73" i="2" s="1"/>
  <c r="H73" i="2"/>
  <c r="M417" i="2"/>
  <c r="G417" i="2" s="1"/>
  <c r="M513" i="2"/>
  <c r="G513" i="2" s="1"/>
  <c r="H513" i="2"/>
  <c r="M561" i="2"/>
  <c r="G561" i="2" s="1"/>
  <c r="H561" i="2"/>
  <c r="H312" i="2"/>
  <c r="K3" i="2"/>
  <c r="G3" i="2" s="1"/>
  <c r="C45" i="1" s="1"/>
  <c r="H377" i="2"/>
  <c r="M312" i="2"/>
  <c r="G312" i="2" s="1"/>
  <c r="M457" i="2"/>
  <c r="G457" i="2" s="1"/>
  <c r="M15" i="2"/>
  <c r="G15" i="2" s="1"/>
  <c r="H417" i="2"/>
  <c r="H353" i="2"/>
  <c r="M353" i="2"/>
  <c r="G353" i="2" s="1"/>
  <c r="M542" i="2"/>
  <c r="G542" i="2" s="1"/>
  <c r="H542" i="2"/>
  <c r="M393" i="2"/>
  <c r="G393" i="2" s="1"/>
  <c r="H393" i="2"/>
  <c r="M161" i="2"/>
  <c r="G161" i="2" s="1"/>
  <c r="H161" i="2"/>
  <c r="M549" i="2"/>
  <c r="G549" i="2" s="1"/>
  <c r="H549" i="2"/>
  <c r="M485" i="2"/>
  <c r="G485" i="2" s="1"/>
  <c r="H485" i="2"/>
  <c r="M421" i="2"/>
  <c r="G421" i="2" s="1"/>
  <c r="H421" i="2"/>
  <c r="M410" i="2"/>
  <c r="G410" i="2" s="1"/>
  <c r="H410" i="2"/>
  <c r="M558" i="2"/>
  <c r="G558" i="2" s="1"/>
  <c r="H558" i="2"/>
  <c r="M494" i="2"/>
  <c r="G494" i="2" s="1"/>
  <c r="H494" i="2"/>
  <c r="M598" i="2"/>
  <c r="G598" i="2" s="1"/>
  <c r="H598" i="2"/>
  <c r="M544" i="2"/>
  <c r="G544" i="2" s="1"/>
  <c r="H544" i="2"/>
  <c r="M496" i="2"/>
  <c r="G496" i="2" s="1"/>
  <c r="H496" i="2"/>
  <c r="M344" i="2"/>
  <c r="G344" i="2" s="1"/>
  <c r="H344" i="2"/>
  <c r="M367" i="2"/>
  <c r="G367" i="2" s="1"/>
  <c r="H367" i="2"/>
  <c r="M376" i="2"/>
  <c r="G376" i="2" s="1"/>
  <c r="H376" i="2"/>
  <c r="M400" i="2"/>
  <c r="G400" i="2" s="1"/>
  <c r="H400" i="2"/>
  <c r="M163" i="2"/>
  <c r="G163" i="2" s="1"/>
  <c r="H163" i="2"/>
  <c r="M169" i="2"/>
  <c r="G169" i="2" s="1"/>
  <c r="H169" i="2"/>
  <c r="M375" i="2"/>
  <c r="G375" i="2" s="1"/>
  <c r="H375" i="2"/>
  <c r="M222" i="2"/>
  <c r="G222" i="2" s="1"/>
  <c r="H222" i="2"/>
  <c r="M206" i="2"/>
  <c r="G206" i="2" s="1"/>
  <c r="H206" i="2"/>
  <c r="M203" i="2"/>
  <c r="G203" i="2" s="1"/>
  <c r="H203" i="2"/>
  <c r="M65" i="2"/>
  <c r="G65" i="2" s="1"/>
  <c r="H65" i="2"/>
  <c r="M125" i="2"/>
  <c r="G125" i="2" s="1"/>
  <c r="H125" i="2"/>
  <c r="M98" i="2"/>
  <c r="G98" i="2" s="1"/>
  <c r="H98" i="2"/>
  <c r="M74" i="2"/>
  <c r="G74" i="2" s="1"/>
  <c r="H74" i="2"/>
  <c r="M50" i="2"/>
  <c r="G50" i="2" s="1"/>
  <c r="H50" i="2"/>
  <c r="M26" i="2"/>
  <c r="G26" i="2" s="1"/>
  <c r="H26" i="2"/>
  <c r="M311" i="2"/>
  <c r="G311" i="2" s="1"/>
  <c r="H311" i="2"/>
  <c r="M469" i="2"/>
  <c r="G469" i="2" s="1"/>
  <c r="H469" i="2"/>
  <c r="M134" i="2"/>
  <c r="G134" i="2" s="1"/>
  <c r="H134" i="2"/>
  <c r="M45" i="2"/>
  <c r="G45" i="2" s="1"/>
  <c r="H45" i="2"/>
  <c r="M605" i="2"/>
  <c r="G605" i="2" s="1"/>
  <c r="H605" i="2"/>
  <c r="M541" i="2"/>
  <c r="G541" i="2" s="1"/>
  <c r="H541" i="2"/>
  <c r="M477" i="2"/>
  <c r="G477" i="2" s="1"/>
  <c r="H477" i="2"/>
  <c r="M401" i="2"/>
  <c r="G401" i="2" s="1"/>
  <c r="H401" i="2"/>
  <c r="M550" i="2"/>
  <c r="G550" i="2" s="1"/>
  <c r="H550" i="2"/>
  <c r="M486" i="2"/>
  <c r="G486" i="2" s="1"/>
  <c r="H486" i="2"/>
  <c r="M601" i="2"/>
  <c r="G601" i="2" s="1"/>
  <c r="H601" i="2"/>
  <c r="M536" i="2"/>
  <c r="G536" i="2" s="1"/>
  <c r="H536" i="2"/>
  <c r="M488" i="2"/>
  <c r="G488" i="2" s="1"/>
  <c r="H488" i="2"/>
  <c r="M432" i="2"/>
  <c r="G432" i="2" s="1"/>
  <c r="H432" i="2"/>
  <c r="M352" i="2"/>
  <c r="G352" i="2" s="1"/>
  <c r="H352" i="2"/>
  <c r="M382" i="2"/>
  <c r="G382" i="2" s="1"/>
  <c r="H382" i="2"/>
  <c r="M270" i="2"/>
  <c r="G270" i="2" s="1"/>
  <c r="H270" i="2"/>
  <c r="M267" i="2"/>
  <c r="G267" i="2" s="1"/>
  <c r="H267" i="2"/>
  <c r="M165" i="2"/>
  <c r="G165" i="2" s="1"/>
  <c r="H165" i="2"/>
  <c r="M349" i="2"/>
  <c r="G349" i="2" s="1"/>
  <c r="H349" i="2"/>
  <c r="M383" i="2"/>
  <c r="G383" i="2" s="1"/>
  <c r="H383" i="2"/>
  <c r="M189" i="2"/>
  <c r="G189" i="2" s="1"/>
  <c r="H189" i="2"/>
  <c r="M41" i="2"/>
  <c r="G41" i="2" s="1"/>
  <c r="H41" i="2"/>
  <c r="M303" i="2"/>
  <c r="G303" i="2" s="1"/>
  <c r="H303" i="2"/>
  <c r="M21" i="2"/>
  <c r="G21" i="2" s="1"/>
  <c r="H21" i="2"/>
  <c r="M422" i="2"/>
  <c r="G422" i="2" s="1"/>
  <c r="H422" i="2"/>
  <c r="M296" i="2"/>
  <c r="G296" i="2" s="1"/>
  <c r="H296" i="2"/>
  <c r="M398" i="2"/>
  <c r="G398" i="2" s="1"/>
  <c r="H398" i="2"/>
  <c r="M424" i="2"/>
  <c r="G424" i="2" s="1"/>
  <c r="H424" i="2"/>
  <c r="M359" i="2"/>
  <c r="G359" i="2" s="1"/>
  <c r="H359" i="2"/>
  <c r="M380" i="2"/>
  <c r="G380" i="2" s="1"/>
  <c r="H380" i="2"/>
  <c r="M93" i="2"/>
  <c r="G93" i="2" s="1"/>
  <c r="H93" i="2"/>
  <c r="M18" i="2"/>
  <c r="G18" i="2" s="1"/>
  <c r="M589" i="2"/>
  <c r="G589" i="2" s="1"/>
  <c r="H589" i="2"/>
  <c r="M525" i="2"/>
  <c r="G525" i="2" s="1"/>
  <c r="H525" i="2"/>
  <c r="M461" i="2"/>
  <c r="G461" i="2" s="1"/>
  <c r="H461" i="2"/>
  <c r="M394" i="2"/>
  <c r="G394" i="2" s="1"/>
  <c r="H394" i="2"/>
  <c r="M534" i="2"/>
  <c r="G534" i="2" s="1"/>
  <c r="H534" i="2"/>
  <c r="M470" i="2"/>
  <c r="G470" i="2" s="1"/>
  <c r="H470" i="2"/>
  <c r="M576" i="2"/>
  <c r="G576" i="2" s="1"/>
  <c r="H576" i="2"/>
  <c r="M528" i="2"/>
  <c r="G528" i="2" s="1"/>
  <c r="H528" i="2"/>
  <c r="M472" i="2"/>
  <c r="G472" i="2" s="1"/>
  <c r="H472" i="2"/>
  <c r="M416" i="2"/>
  <c r="G416" i="2" s="1"/>
  <c r="H416" i="2"/>
  <c r="M314" i="2"/>
  <c r="G314" i="2" s="1"/>
  <c r="H314" i="2"/>
  <c r="M592" i="2"/>
  <c r="G592" i="2" s="1"/>
  <c r="H592" i="2"/>
  <c r="M327" i="2"/>
  <c r="G327" i="2" s="1"/>
  <c r="H327" i="2"/>
  <c r="M335" i="2"/>
  <c r="G335" i="2" s="1"/>
  <c r="H335" i="2"/>
  <c r="M238" i="2"/>
  <c r="G238" i="2" s="1"/>
  <c r="H238" i="2"/>
  <c r="M235" i="2"/>
  <c r="G235" i="2" s="1"/>
  <c r="H235" i="2"/>
  <c r="M122" i="2"/>
  <c r="G122" i="2" s="1"/>
  <c r="H122" i="2"/>
  <c r="M351" i="2"/>
  <c r="G351" i="2" s="1"/>
  <c r="H351" i="2"/>
  <c r="M278" i="2"/>
  <c r="G278" i="2" s="1"/>
  <c r="H278" i="2"/>
  <c r="M121" i="2"/>
  <c r="G121" i="2" s="1"/>
  <c r="H121" i="2"/>
  <c r="M320" i="2"/>
  <c r="G320" i="2" s="1"/>
  <c r="H320" i="2"/>
  <c r="M131" i="2"/>
  <c r="G131" i="2" s="1"/>
  <c r="H131" i="2"/>
  <c r="M90" i="2"/>
  <c r="G90" i="2" s="1"/>
  <c r="H90" i="2"/>
  <c r="M66" i="2"/>
  <c r="G66" i="2" s="1"/>
  <c r="H66" i="2"/>
  <c r="M42" i="2"/>
  <c r="G42" i="2" s="1"/>
  <c r="H42" i="2"/>
  <c r="M13" i="2"/>
  <c r="G13" i="2" s="1"/>
  <c r="M178" i="2"/>
  <c r="G178" i="2" s="1"/>
  <c r="H178" i="2"/>
  <c r="M171" i="2"/>
  <c r="G171" i="2" s="1"/>
  <c r="H171" i="2"/>
  <c r="M343" i="2"/>
  <c r="G343" i="2" s="1"/>
  <c r="H343" i="2"/>
  <c r="M173" i="2"/>
  <c r="G173" i="2" s="1"/>
  <c r="H173" i="2"/>
  <c r="M581" i="2"/>
  <c r="G581" i="2" s="1"/>
  <c r="H581" i="2"/>
  <c r="M517" i="2"/>
  <c r="G517" i="2" s="1"/>
  <c r="H517" i="2"/>
  <c r="M453" i="2"/>
  <c r="G453" i="2" s="1"/>
  <c r="H453" i="2"/>
  <c r="M385" i="2"/>
  <c r="G385" i="2" s="1"/>
  <c r="H385" i="2"/>
  <c r="M526" i="2"/>
  <c r="G526" i="2" s="1"/>
  <c r="H526" i="2"/>
  <c r="M462" i="2"/>
  <c r="G462" i="2" s="1"/>
  <c r="H462" i="2"/>
  <c r="M568" i="2"/>
  <c r="G568" i="2" s="1"/>
  <c r="H568" i="2"/>
  <c r="M520" i="2"/>
  <c r="G520" i="2" s="1"/>
  <c r="H520" i="2"/>
  <c r="M464" i="2"/>
  <c r="G464" i="2" s="1"/>
  <c r="H464" i="2"/>
  <c r="M590" i="2"/>
  <c r="G590" i="2" s="1"/>
  <c r="H590" i="2"/>
  <c r="M282" i="2"/>
  <c r="G282" i="2" s="1"/>
  <c r="H282" i="2"/>
  <c r="M319" i="2"/>
  <c r="G319" i="2" s="1"/>
  <c r="H319" i="2"/>
  <c r="M198" i="2"/>
  <c r="G198" i="2" s="1"/>
  <c r="H198" i="2"/>
  <c r="M230" i="2"/>
  <c r="G230" i="2" s="1"/>
  <c r="H230" i="2"/>
  <c r="M114" i="2"/>
  <c r="G114" i="2" s="1"/>
  <c r="H114" i="2"/>
  <c r="M301" i="2"/>
  <c r="G301" i="2" s="1"/>
  <c r="H301" i="2"/>
  <c r="M251" i="2"/>
  <c r="G251" i="2" s="1"/>
  <c r="H251" i="2"/>
  <c r="M141" i="2"/>
  <c r="G141" i="2" s="1"/>
  <c r="H141" i="2"/>
  <c r="M113" i="2"/>
  <c r="G113" i="2" s="1"/>
  <c r="H113" i="2"/>
  <c r="M127" i="2"/>
  <c r="G127" i="2" s="1"/>
  <c r="H127" i="2"/>
  <c r="M85" i="2"/>
  <c r="G85" i="2" s="1"/>
  <c r="H85" i="2"/>
  <c r="M61" i="2"/>
  <c r="G61" i="2" s="1"/>
  <c r="H61" i="2"/>
  <c r="M37" i="2"/>
  <c r="G37" i="2" s="1"/>
  <c r="H37" i="2"/>
  <c r="M597" i="2"/>
  <c r="G597" i="2" s="1"/>
  <c r="H597" i="2"/>
  <c r="M478" i="2"/>
  <c r="G478" i="2" s="1"/>
  <c r="H478" i="2"/>
  <c r="M322" i="2"/>
  <c r="G322" i="2" s="1"/>
  <c r="H322" i="2"/>
  <c r="M243" i="2"/>
  <c r="G243" i="2" s="1"/>
  <c r="H243" i="2"/>
  <c r="M293" i="2"/>
  <c r="G293" i="2" s="1"/>
  <c r="H293" i="2"/>
  <c r="M69" i="2"/>
  <c r="G69" i="2" s="1"/>
  <c r="H69" i="2"/>
  <c r="M194" i="2"/>
  <c r="G194" i="2" s="1"/>
  <c r="H194" i="2"/>
  <c r="M573" i="2"/>
  <c r="G573" i="2" s="1"/>
  <c r="H573" i="2"/>
  <c r="M509" i="2"/>
  <c r="G509" i="2" s="1"/>
  <c r="H509" i="2"/>
  <c r="M445" i="2"/>
  <c r="G445" i="2" s="1"/>
  <c r="H445" i="2"/>
  <c r="M582" i="2"/>
  <c r="G582" i="2" s="1"/>
  <c r="H582" i="2"/>
  <c r="M518" i="2"/>
  <c r="G518" i="2" s="1"/>
  <c r="H518" i="2"/>
  <c r="M407" i="2"/>
  <c r="G407" i="2" s="1"/>
  <c r="H407" i="2"/>
  <c r="M512" i="2"/>
  <c r="G512" i="2" s="1"/>
  <c r="H512" i="2"/>
  <c r="M456" i="2"/>
  <c r="G456" i="2" s="1"/>
  <c r="H456" i="2"/>
  <c r="M438" i="2"/>
  <c r="G438" i="2" s="1"/>
  <c r="H438" i="2"/>
  <c r="M446" i="2"/>
  <c r="G446" i="2" s="1"/>
  <c r="H446" i="2"/>
  <c r="M281" i="2"/>
  <c r="G281" i="2" s="1"/>
  <c r="H281" i="2"/>
  <c r="M306" i="2"/>
  <c r="G306" i="2" s="1"/>
  <c r="H306" i="2"/>
  <c r="M157" i="2"/>
  <c r="G157" i="2" s="1"/>
  <c r="H157" i="2"/>
  <c r="M195" i="2"/>
  <c r="G195" i="2" s="1"/>
  <c r="H195" i="2"/>
  <c r="M259" i="2"/>
  <c r="G259" i="2" s="1"/>
  <c r="H259" i="2"/>
  <c r="M246" i="2"/>
  <c r="G246" i="2" s="1"/>
  <c r="H246" i="2"/>
  <c r="M105" i="2"/>
  <c r="G105" i="2" s="1"/>
  <c r="H105" i="2"/>
  <c r="M179" i="2"/>
  <c r="G179" i="2" s="1"/>
  <c r="H179" i="2"/>
  <c r="M109" i="2"/>
  <c r="G109" i="2" s="1"/>
  <c r="H109" i="2"/>
  <c r="M82" i="2"/>
  <c r="G82" i="2" s="1"/>
  <c r="H82" i="2"/>
  <c r="M58" i="2"/>
  <c r="G58" i="2" s="1"/>
  <c r="H58" i="2"/>
  <c r="M34" i="2"/>
  <c r="G34" i="2" s="1"/>
  <c r="H34" i="2"/>
  <c r="M133" i="2"/>
  <c r="G133" i="2" s="1"/>
  <c r="H133" i="2"/>
  <c r="M117" i="2"/>
  <c r="G117" i="2" s="1"/>
  <c r="H117" i="2"/>
  <c r="M162" i="2"/>
  <c r="G162" i="2" s="1"/>
  <c r="H162" i="2"/>
  <c r="M533" i="2"/>
  <c r="G533" i="2" s="1"/>
  <c r="H533" i="2"/>
  <c r="M584" i="2"/>
  <c r="G584" i="2" s="1"/>
  <c r="H584" i="2"/>
  <c r="M262" i="2"/>
  <c r="G262" i="2" s="1"/>
  <c r="H262" i="2"/>
  <c r="M158" i="2"/>
  <c r="G158" i="2" s="1"/>
  <c r="H158" i="2"/>
  <c r="M187" i="2"/>
  <c r="G187" i="2" s="1"/>
  <c r="H187" i="2"/>
  <c r="M565" i="2"/>
  <c r="G565" i="2" s="1"/>
  <c r="H565" i="2"/>
  <c r="M501" i="2"/>
  <c r="G501" i="2" s="1"/>
  <c r="H501" i="2"/>
  <c r="M437" i="2"/>
  <c r="G437" i="2" s="1"/>
  <c r="H437" i="2"/>
  <c r="M600" i="2"/>
  <c r="G600" i="2" s="1"/>
  <c r="H600" i="2"/>
  <c r="M574" i="2"/>
  <c r="G574" i="2" s="1"/>
  <c r="H574" i="2"/>
  <c r="M510" i="2"/>
  <c r="G510" i="2" s="1"/>
  <c r="H510" i="2"/>
  <c r="M560" i="2"/>
  <c r="G560" i="2" s="1"/>
  <c r="H560" i="2"/>
  <c r="M504" i="2"/>
  <c r="G504" i="2" s="1"/>
  <c r="H504" i="2"/>
  <c r="M448" i="2"/>
  <c r="G448" i="2" s="1"/>
  <c r="H448" i="2"/>
  <c r="M392" i="2"/>
  <c r="G392" i="2" s="1"/>
  <c r="H392" i="2"/>
  <c r="M399" i="2"/>
  <c r="G399" i="2" s="1"/>
  <c r="H399" i="2"/>
  <c r="M414" i="2"/>
  <c r="G414" i="2" s="1"/>
  <c r="H414" i="2"/>
  <c r="M430" i="2"/>
  <c r="G430" i="2" s="1"/>
  <c r="H430" i="2"/>
  <c r="M360" i="2"/>
  <c r="G360" i="2" s="1"/>
  <c r="H360" i="2"/>
  <c r="M287" i="2"/>
  <c r="G287" i="2" s="1"/>
  <c r="H287" i="2"/>
  <c r="M185" i="2"/>
  <c r="G185" i="2" s="1"/>
  <c r="H185" i="2"/>
  <c r="M336" i="2"/>
  <c r="G336" i="2" s="1"/>
  <c r="H336" i="2"/>
  <c r="M211" i="2"/>
  <c r="G211" i="2" s="1"/>
  <c r="H211" i="2"/>
  <c r="M328" i="2"/>
  <c r="G328" i="2" s="1"/>
  <c r="H328" i="2"/>
  <c r="M97" i="2"/>
  <c r="G97" i="2" s="1"/>
  <c r="H97" i="2"/>
  <c r="M10" i="2"/>
  <c r="G10" i="2" s="1"/>
  <c r="M106" i="2"/>
  <c r="G106" i="2" s="1"/>
  <c r="H106" i="2"/>
  <c r="M454" i="2"/>
  <c r="G454" i="2" s="1"/>
  <c r="H454" i="2"/>
  <c r="M219" i="2"/>
  <c r="G219" i="2" s="1"/>
  <c r="H219" i="2"/>
  <c r="M408" i="2"/>
  <c r="G408" i="2" s="1"/>
  <c r="H408" i="2"/>
  <c r="M480" i="2"/>
  <c r="G480" i="2" s="1"/>
  <c r="H480" i="2"/>
  <c r="M25" i="2"/>
  <c r="G25" i="2" s="1"/>
  <c r="H25" i="2"/>
  <c r="M557" i="2"/>
  <c r="G557" i="2" s="1"/>
  <c r="H557" i="2"/>
  <c r="M493" i="2"/>
  <c r="G493" i="2" s="1"/>
  <c r="H493" i="2"/>
  <c r="M429" i="2"/>
  <c r="G429" i="2" s="1"/>
  <c r="H429" i="2"/>
  <c r="M566" i="2"/>
  <c r="G566" i="2" s="1"/>
  <c r="H566" i="2"/>
  <c r="M502" i="2"/>
  <c r="G502" i="2" s="1"/>
  <c r="H502" i="2"/>
  <c r="M391" i="2"/>
  <c r="G391" i="2" s="1"/>
  <c r="H391" i="2"/>
  <c r="M552" i="2"/>
  <c r="G552" i="2" s="1"/>
  <c r="H552" i="2"/>
  <c r="M440" i="2"/>
  <c r="G440" i="2" s="1"/>
  <c r="H440" i="2"/>
  <c r="M368" i="2"/>
  <c r="G368" i="2" s="1"/>
  <c r="H368" i="2"/>
  <c r="M384" i="2"/>
  <c r="G384" i="2" s="1"/>
  <c r="H384" i="2"/>
  <c r="M409" i="2"/>
  <c r="G409" i="2" s="1"/>
  <c r="H409" i="2"/>
  <c r="M275" i="2"/>
  <c r="G275" i="2" s="1"/>
  <c r="H275" i="2"/>
  <c r="M181" i="2"/>
  <c r="G181" i="2" s="1"/>
  <c r="H181" i="2"/>
  <c r="M254" i="2"/>
  <c r="G254" i="2" s="1"/>
  <c r="H254" i="2"/>
  <c r="M227" i="2"/>
  <c r="G227" i="2" s="1"/>
  <c r="H227" i="2"/>
  <c r="M295" i="2"/>
  <c r="G295" i="2" s="1"/>
  <c r="H295" i="2"/>
  <c r="M81" i="2"/>
  <c r="G81" i="2" s="1"/>
  <c r="H81" i="2"/>
  <c r="M101" i="2"/>
  <c r="G101" i="2" s="1"/>
  <c r="H101" i="2"/>
  <c r="M77" i="2"/>
  <c r="G77" i="2" s="1"/>
  <c r="H77" i="2"/>
  <c r="M53" i="2"/>
  <c r="G53" i="2" s="1"/>
  <c r="H53" i="2"/>
  <c r="M29" i="2"/>
  <c r="G29" i="2" s="1"/>
  <c r="H29" i="2"/>
  <c r="M129" i="2"/>
  <c r="G129" i="2" s="1"/>
  <c r="H129" i="2"/>
  <c r="M214" i="2"/>
  <c r="G214" i="2" s="1"/>
  <c r="H214" i="2"/>
  <c r="M304" i="2"/>
  <c r="G304" i="2" s="1"/>
  <c r="H304" i="2"/>
  <c r="M9" i="2"/>
  <c r="G9" i="2" s="1"/>
  <c r="Q2" i="5" l="1"/>
  <c r="O22" i="5" s="1"/>
  <c r="O19" i="4"/>
  <c r="O20" i="4"/>
  <c r="O6" i="4"/>
  <c r="N6" i="4" s="1"/>
  <c r="H6" i="4" s="1"/>
  <c r="O18" i="4"/>
  <c r="N18" i="4" s="1"/>
  <c r="H18" i="4" s="1"/>
  <c r="O17" i="4"/>
  <c r="N17" i="4" s="1"/>
  <c r="H17" i="4" s="1"/>
  <c r="O16" i="4"/>
  <c r="N16" i="4" s="1"/>
  <c r="H16" i="4" s="1"/>
  <c r="O15" i="4"/>
  <c r="N15" i="4" s="1"/>
  <c r="H15" i="4" s="1"/>
  <c r="O14" i="4"/>
  <c r="N14" i="4" s="1"/>
  <c r="H14" i="4" s="1"/>
  <c r="O13" i="4"/>
  <c r="N13" i="4" s="1"/>
  <c r="H13" i="4" s="1"/>
  <c r="O12" i="4"/>
  <c r="N12" i="4" s="1"/>
  <c r="H12" i="4" s="1"/>
  <c r="O11" i="4"/>
  <c r="N11" i="4" s="1"/>
  <c r="H11" i="4" s="1"/>
  <c r="O10" i="4"/>
  <c r="N10" i="4" s="1"/>
  <c r="H10" i="4" s="1"/>
  <c r="O9" i="4"/>
  <c r="N9" i="4" s="1"/>
  <c r="H9" i="4" s="1"/>
  <c r="O20" i="3"/>
  <c r="N20" i="3" s="1"/>
  <c r="H20" i="3" s="1"/>
  <c r="O21" i="3"/>
  <c r="N21" i="3" s="1"/>
  <c r="H21" i="3" s="1"/>
  <c r="O15" i="3"/>
  <c r="N15" i="3" s="1"/>
  <c r="H15" i="3" s="1"/>
  <c r="O19" i="3"/>
  <c r="N19" i="3" s="1"/>
  <c r="H19" i="3" s="1"/>
  <c r="O9" i="3"/>
  <c r="N9" i="3" s="1"/>
  <c r="H9" i="3" s="1"/>
  <c r="O18" i="3"/>
  <c r="N18" i="3" s="1"/>
  <c r="H18" i="3" s="1"/>
  <c r="O17" i="3"/>
  <c r="N17" i="3" s="1"/>
  <c r="H17" i="3" s="1"/>
  <c r="O14" i="3"/>
  <c r="N14" i="3" s="1"/>
  <c r="H14" i="3" s="1"/>
  <c r="O8" i="3"/>
  <c r="N8" i="3" s="1"/>
  <c r="H8" i="3" s="1"/>
  <c r="O16" i="3"/>
  <c r="N16" i="3" s="1"/>
  <c r="H16" i="3" s="1"/>
  <c r="O13" i="3"/>
  <c r="N13" i="3" s="1"/>
  <c r="H13" i="3" s="1"/>
  <c r="O6" i="3"/>
  <c r="N6" i="3" s="1"/>
  <c r="H6" i="3" s="1"/>
  <c r="O11" i="3"/>
  <c r="N11" i="3" s="1"/>
  <c r="H11" i="3" s="1"/>
  <c r="O12" i="3"/>
  <c r="N12" i="3" s="1"/>
  <c r="H12" i="3" s="1"/>
  <c r="O10" i="3"/>
  <c r="N10" i="3" s="1"/>
  <c r="H10" i="3" s="1"/>
  <c r="O7" i="3"/>
  <c r="N7" i="3" s="1"/>
  <c r="H7" i="3" s="1"/>
  <c r="AJ2" i="7"/>
  <c r="O7" i="4"/>
  <c r="N7" i="4" s="1"/>
  <c r="H7" i="4" s="1"/>
  <c r="O8" i="4"/>
  <c r="N8" i="4" s="1"/>
  <c r="H8" i="4" s="1"/>
  <c r="R1" i="4"/>
  <c r="G1" i="4" s="1"/>
  <c r="AJ24" i="7" l="1"/>
  <c r="AJ25" i="7"/>
  <c r="AJ22" i="7"/>
  <c r="AI22" i="7" s="1"/>
  <c r="O22" i="7" s="1"/>
  <c r="AJ23" i="7"/>
  <c r="AI23" i="7" s="1"/>
  <c r="O23" i="7" s="1"/>
  <c r="AJ20" i="7"/>
  <c r="AI20" i="7" s="1"/>
  <c r="O20" i="7" s="1"/>
  <c r="AJ21" i="7"/>
  <c r="AI21" i="7" s="1"/>
  <c r="O21" i="7" s="1"/>
  <c r="AJ18" i="7"/>
  <c r="AI18" i="7" s="1"/>
  <c r="O18" i="7" s="1"/>
  <c r="AJ19" i="7"/>
  <c r="AI19" i="7" s="1"/>
  <c r="O19" i="7" s="1"/>
  <c r="AJ16" i="7"/>
  <c r="AI16" i="7" s="1"/>
  <c r="O16" i="7" s="1"/>
  <c r="AJ17" i="7"/>
  <c r="AI17" i="7" s="1"/>
  <c r="O17" i="7" s="1"/>
  <c r="AJ14" i="7"/>
  <c r="AI14" i="7" s="1"/>
  <c r="O14" i="7" s="1"/>
  <c r="AJ15" i="7"/>
  <c r="AI15" i="7" s="1"/>
  <c r="O15" i="7" s="1"/>
  <c r="AJ12" i="7"/>
  <c r="AI12" i="7" s="1"/>
  <c r="O12" i="7" s="1"/>
  <c r="AJ13" i="7"/>
  <c r="AI13" i="7" s="1"/>
  <c r="O13" i="7" s="1"/>
  <c r="AJ10" i="7"/>
  <c r="AI10" i="7" s="1"/>
  <c r="O10" i="7" s="1"/>
  <c r="AJ11" i="7"/>
  <c r="AI11" i="7" s="1"/>
  <c r="O11" i="7" s="1"/>
  <c r="AJ8" i="7"/>
  <c r="AI8" i="7" s="1"/>
  <c r="O8" i="7" s="1"/>
  <c r="AJ9" i="7"/>
  <c r="AI9" i="7" s="1"/>
  <c r="O9" i="7" s="1"/>
  <c r="AH21" i="7"/>
  <c r="AJ7" i="7"/>
  <c r="AI7" i="7" s="1"/>
  <c r="O7" i="7" s="1"/>
  <c r="AJ6" i="7"/>
  <c r="AI6" i="7" s="1"/>
  <c r="O6" i="7" s="1"/>
  <c r="AH19" i="7"/>
  <c r="AG19" i="7" s="1"/>
  <c r="H19" i="7" s="1"/>
  <c r="AH20" i="7"/>
  <c r="AG20" i="7" s="1"/>
  <c r="H20" i="7" s="1"/>
  <c r="AH16" i="7"/>
  <c r="AH18" i="7"/>
  <c r="AG18" i="7" s="1"/>
  <c r="H18" i="7" s="1"/>
  <c r="AH17" i="7"/>
  <c r="AH13" i="7"/>
  <c r="AH14" i="7"/>
  <c r="AH10" i="7"/>
  <c r="AH12" i="7"/>
  <c r="AH11" i="7"/>
  <c r="AH8" i="7"/>
  <c r="AH9" i="7"/>
  <c r="AH15" i="7"/>
  <c r="AH7" i="7"/>
  <c r="AH6" i="7"/>
  <c r="AG6" i="7" s="1"/>
  <c r="H6" i="7" s="1"/>
  <c r="O20" i="5"/>
  <c r="O21" i="5"/>
  <c r="O18" i="5"/>
  <c r="N18" i="5" s="1"/>
  <c r="H18" i="5" s="1"/>
  <c r="O19" i="5"/>
  <c r="O16" i="5"/>
  <c r="N16" i="5" s="1"/>
  <c r="H16" i="5" s="1"/>
  <c r="O17" i="5"/>
  <c r="N17" i="5" s="1"/>
  <c r="H17" i="5" s="1"/>
  <c r="O14" i="5"/>
  <c r="N14" i="5" s="1"/>
  <c r="H14" i="5" s="1"/>
  <c r="O15" i="5"/>
  <c r="N15" i="5" s="1"/>
  <c r="H15" i="5" s="1"/>
  <c r="O12" i="5"/>
  <c r="N12" i="5" s="1"/>
  <c r="H12" i="5" s="1"/>
  <c r="O13" i="5"/>
  <c r="N13" i="5" s="1"/>
  <c r="H13" i="5" s="1"/>
  <c r="O10" i="5"/>
  <c r="N10" i="5" s="1"/>
  <c r="H10" i="5" s="1"/>
  <c r="O11" i="5"/>
  <c r="N11" i="5" s="1"/>
  <c r="H11" i="5" s="1"/>
  <c r="O8" i="5"/>
  <c r="N8" i="5" s="1"/>
  <c r="H8" i="5" s="1"/>
  <c r="O9" i="5"/>
  <c r="N9" i="5" s="1"/>
  <c r="H9" i="5" s="1"/>
  <c r="O7" i="5"/>
  <c r="N7" i="5" s="1"/>
  <c r="H7" i="5" s="1"/>
  <c r="O6" i="5"/>
  <c r="N6" i="5" s="1"/>
  <c r="H6" i="5" s="1"/>
  <c r="C3" i="3"/>
  <c r="E47" i="1" s="1"/>
  <c r="C3" i="4"/>
  <c r="E48" i="1" s="1"/>
  <c r="M3" i="2"/>
  <c r="O2" i="2" s="1"/>
  <c r="AG17" i="7" l="1"/>
  <c r="H17" i="7" s="1"/>
  <c r="AG16" i="7"/>
  <c r="H16" i="7" s="1"/>
  <c r="AG15" i="7"/>
  <c r="H15" i="7" s="1"/>
  <c r="AG14" i="7"/>
  <c r="H14" i="7" s="1"/>
  <c r="AG13" i="7"/>
  <c r="H13" i="7" s="1"/>
  <c r="AG12" i="7"/>
  <c r="H12" i="7" s="1"/>
  <c r="AG11" i="7"/>
  <c r="H11" i="7" s="1"/>
  <c r="AG10" i="7"/>
  <c r="H10" i="7" s="1"/>
  <c r="AG9" i="7"/>
  <c r="H9" i="7" s="1"/>
  <c r="AG8" i="7"/>
  <c r="H8" i="7" s="1"/>
  <c r="AG7" i="7"/>
  <c r="H7" i="7" s="1"/>
  <c r="C3" i="5"/>
  <c r="E49" i="1" s="1"/>
  <c r="P3" i="2"/>
  <c r="R1" i="2" s="1"/>
  <c r="C3" i="7" l="1"/>
  <c r="E46" i="1" s="1"/>
  <c r="Q2" i="2"/>
  <c r="G1" i="2"/>
  <c r="O21" i="2" l="1"/>
  <c r="O22" i="2"/>
  <c r="O19" i="2"/>
  <c r="N19" i="2" s="1"/>
  <c r="H19" i="2" s="1"/>
  <c r="O20" i="2"/>
  <c r="N20" i="2" s="1"/>
  <c r="H20" i="2" s="1"/>
  <c r="O16" i="2"/>
  <c r="N16" i="2" s="1"/>
  <c r="H16" i="2" s="1"/>
  <c r="O18" i="2"/>
  <c r="N18" i="2" s="1"/>
  <c r="H18" i="2" s="1"/>
  <c r="O11" i="2"/>
  <c r="O10" i="2"/>
  <c r="O17" i="2"/>
  <c r="O9" i="2"/>
  <c r="O8" i="2"/>
  <c r="O15" i="2"/>
  <c r="O7" i="2"/>
  <c r="O14" i="2"/>
  <c r="O13" i="2"/>
  <c r="O12" i="2"/>
  <c r="O6" i="2"/>
  <c r="N6" i="2" s="1"/>
  <c r="H6" i="2" s="1"/>
  <c r="N17" i="2" l="1"/>
  <c r="H17" i="2" s="1"/>
  <c r="N15" i="2"/>
  <c r="H15" i="2" s="1"/>
  <c r="N14" i="2"/>
  <c r="H14" i="2" s="1"/>
  <c r="N13" i="2"/>
  <c r="H13" i="2" s="1"/>
  <c r="N12" i="2"/>
  <c r="H12" i="2" s="1"/>
  <c r="N11" i="2"/>
  <c r="H11" i="2" s="1"/>
  <c r="N10" i="2"/>
  <c r="H10" i="2" s="1"/>
  <c r="N9" i="2"/>
  <c r="H9" i="2" s="1"/>
  <c r="N8" i="2"/>
  <c r="H8" i="2" s="1"/>
  <c r="N7" i="2"/>
  <c r="H7" i="2" s="1"/>
  <c r="C3" i="2" l="1"/>
  <c r="E45" i="1" s="1"/>
  <c r="E50" i="1" s="1"/>
</calcChain>
</file>

<file path=xl/sharedStrings.xml><?xml version="1.0" encoding="utf-8"?>
<sst xmlns="http://schemas.openxmlformats.org/spreadsheetml/2006/main" count="2395" uniqueCount="2196">
  <si>
    <t>Samples for Analyses:  Soil</t>
  </si>
  <si>
    <t xml:space="preserve">Sample ID-Client </t>
  </si>
  <si>
    <t>Series Number</t>
  </si>
  <si>
    <t>Marked on Samples</t>
  </si>
  <si>
    <t>Test Suite</t>
  </si>
  <si>
    <t>Lab use only</t>
  </si>
  <si>
    <t>Required Field</t>
  </si>
  <si>
    <t>All samples must be listed individually.</t>
  </si>
  <si>
    <t>status</t>
  </si>
  <si>
    <t>Cost</t>
  </si>
  <si>
    <t>Sample</t>
  </si>
  <si>
    <t>Sum of soil fees:</t>
  </si>
  <si>
    <t xml:space="preserve"> </t>
  </si>
  <si>
    <t>Valid Sample</t>
  </si>
  <si>
    <t>Not Valid</t>
  </si>
  <si>
    <t>SUITE</t>
  </si>
  <si>
    <t xml:space="preserve">VALID </t>
  </si>
  <si>
    <t>VALID</t>
  </si>
  <si>
    <t>id</t>
  </si>
  <si>
    <t>PRICING</t>
  </si>
  <si>
    <t>STATUS</t>
  </si>
  <si>
    <t>Soil, Water and Forage Testing Laboratory</t>
  </si>
  <si>
    <t>Department of Soil and Crop Sciences</t>
  </si>
  <si>
    <t>soiltesting@ag.tamu.edu</t>
  </si>
  <si>
    <t>Samples for Analyses:  Plant/Forage</t>
  </si>
  <si>
    <t>Sum of water fees:</t>
  </si>
  <si>
    <t>Sum of Biosolid fees:</t>
  </si>
  <si>
    <t>Samples for Analyses:  Water</t>
  </si>
  <si>
    <t>Biosolid samples entered:</t>
  </si>
  <si>
    <t>Water samples entered:</t>
  </si>
  <si>
    <t>Plant/Forage samples entered:</t>
  </si>
  <si>
    <t>Soil samples entered:</t>
  </si>
  <si>
    <t>Sample Type</t>
  </si>
  <si>
    <t>Address:</t>
  </si>
  <si>
    <t>City:</t>
  </si>
  <si>
    <t>State:</t>
  </si>
  <si>
    <t>Zipcode:</t>
  </si>
  <si>
    <t>Email Address:</t>
  </si>
  <si>
    <t>Test suite</t>
  </si>
  <si>
    <t>soil</t>
  </si>
  <si>
    <t>soil vol</t>
  </si>
  <si>
    <t>soil agrilife</t>
  </si>
  <si>
    <t>soil TAMUS</t>
  </si>
  <si>
    <t>Plant</t>
  </si>
  <si>
    <t>plant vol</t>
  </si>
  <si>
    <t>Plant agrilife</t>
  </si>
  <si>
    <t>plant TAMUS</t>
  </si>
  <si>
    <t>Biosolid</t>
  </si>
  <si>
    <t>Biosolid vol</t>
  </si>
  <si>
    <t>Biosolid agrilife</t>
  </si>
  <si>
    <t>biosolid TAMUS</t>
  </si>
  <si>
    <t>Water</t>
  </si>
  <si>
    <t>water vol</t>
  </si>
  <si>
    <t>water agrilife</t>
  </si>
  <si>
    <t>water TAMUS</t>
  </si>
  <si>
    <t>Crop/yield goal</t>
  </si>
  <si>
    <t>Area Represented</t>
  </si>
  <si>
    <t>acres</t>
  </si>
  <si>
    <t>Agrilife and TAMUS Access Code:</t>
  </si>
  <si>
    <t xml:space="preserve">For pricing access code, email laboratory with faculty title, department and project information.   </t>
  </si>
  <si>
    <t>Public-Volume, AgriLife and TAMUS Faculty Pricing and Sample Submission Spreadsheet</t>
  </si>
  <si>
    <t>3) The price per sample will appear upon completion of each rows required data.</t>
  </si>
  <si>
    <t>2) All required data blanks must be filled before a sample is considered properly entered and valid.</t>
  </si>
  <si>
    <t>5) This spreadsheet must be emailed prior to sample delivery to:</t>
  </si>
  <si>
    <t xml:space="preserve">4) Testing Suite options and Pricing is located at the base of this sheet. </t>
  </si>
  <si>
    <t xml:space="preserve">1) All samples must be marked with a large black identifier, corresponding to the "Series Sample Number" for each submitted sample.  The Series Sample Numbers are consectutive numbers and letters listed on each row in the sample tabs.  </t>
  </si>
  <si>
    <t>Customer Information</t>
  </si>
  <si>
    <t>Name:</t>
  </si>
  <si>
    <t xml:space="preserve">Client Name: </t>
  </si>
  <si>
    <t>6) All results will be returned via email.</t>
  </si>
  <si>
    <t>7) All AgriLife and TAMUS clientele must make payment via Aggie Marketplace prior to sample delivery.</t>
  </si>
  <si>
    <t xml:space="preserve">Payment information:  </t>
  </si>
  <si>
    <t>Amont of check $</t>
  </si>
  <si>
    <t>Extension of Credit-Ipayments Invoice, AG-257 on file with Banking and Receivables</t>
  </si>
  <si>
    <t>(this option is only available to non-TAMUS clientele or with approval of laboratory)</t>
  </si>
  <si>
    <t>Testing options</t>
  </si>
  <si>
    <t>R+OM</t>
  </si>
  <si>
    <t>R+Tex</t>
  </si>
  <si>
    <t>R+OM+Tex</t>
  </si>
  <si>
    <t>R+Micro+B+Sal</t>
  </si>
  <si>
    <t>R+Micro+B+OM+Sal</t>
  </si>
  <si>
    <t>R+Micro+B+OM+Sal+Tex</t>
  </si>
  <si>
    <t>&lt;10 samples</t>
  </si>
  <si>
    <t>10+ samples</t>
  </si>
  <si>
    <t>AgriLife</t>
  </si>
  <si>
    <t>TAMUS</t>
  </si>
  <si>
    <t>Routine ( R )</t>
  </si>
  <si>
    <t>R+micronutrients (Micro)</t>
  </si>
  <si>
    <t>R+micro+Boron (B)</t>
  </si>
  <si>
    <t>R+Micro+B+OM+Tex (Texture)</t>
  </si>
  <si>
    <t>R+Sal Detailed Salinity</t>
  </si>
  <si>
    <t xml:space="preserve">Nitrate-N only </t>
  </si>
  <si>
    <t>R+Micro+B+OM(organic matter)</t>
  </si>
  <si>
    <t>Soils Analysis Suites</t>
  </si>
  <si>
    <t>Suite  #</t>
  </si>
  <si>
    <t>Protein</t>
  </si>
  <si>
    <t>Protein + NO3</t>
  </si>
  <si>
    <t>Protein + ADF</t>
  </si>
  <si>
    <t>Protein + ADF + NO3</t>
  </si>
  <si>
    <t>Protein + Mineral + ADF</t>
  </si>
  <si>
    <t>NIR</t>
  </si>
  <si>
    <t>Plant/Forage Analysis Suites</t>
  </si>
  <si>
    <t>Protein + Minerals</t>
  </si>
  <si>
    <t>Plant NO3-N</t>
  </si>
  <si>
    <t>Total N + Minerals</t>
  </si>
  <si>
    <t xml:space="preserve">Total N  </t>
  </si>
  <si>
    <t>Forage NO3</t>
  </si>
  <si>
    <t>Routine</t>
  </si>
  <si>
    <t>R+Metals</t>
  </si>
  <si>
    <t>R+Titrate</t>
  </si>
  <si>
    <t>R+Metals+Titrate</t>
  </si>
  <si>
    <t>R+Metals+Heavy</t>
  </si>
  <si>
    <t>Water Analysis Suites</t>
  </si>
  <si>
    <t>N + Min + pH + Cond Solid</t>
  </si>
  <si>
    <t>N + Minerals Solid</t>
  </si>
  <si>
    <t>N + Minerals Liquid</t>
  </si>
  <si>
    <t>Public-Volume discounts are auto-calculated after 10 samples are properly entered for a given sample type.</t>
  </si>
  <si>
    <t>Summary</t>
  </si>
  <si>
    <t>Soil</t>
  </si>
  <si>
    <t>Soil Profile</t>
  </si>
  <si>
    <t>Forage/Plant</t>
  </si>
  <si>
    <t>Total</t>
  </si>
  <si>
    <t>Samples</t>
  </si>
  <si>
    <t>Subtotal</t>
  </si>
  <si>
    <t>Agrilife</t>
  </si>
  <si>
    <t>low</t>
  </si>
  <si>
    <t>high</t>
  </si>
  <si>
    <t>Customer type:</t>
  </si>
  <si>
    <t>customer type:</t>
  </si>
  <si>
    <t>normal</t>
  </si>
  <si>
    <t>volume</t>
  </si>
  <si>
    <t>agrilife</t>
  </si>
  <si>
    <t>1-12</t>
  </si>
  <si>
    <t>pricing type</t>
  </si>
  <si>
    <t>Biosolid Analysis Suites</t>
  </si>
  <si>
    <t>Sum of Plant/Forage fees:</t>
  </si>
  <si>
    <t>1-11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</si>
  <si>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</si>
  <si>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</si>
  <si>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</si>
  <si>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</si>
  <si>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</si>
  <si>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</si>
  <si>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</si>
  <si>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</si>
  <si>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</si>
  <si>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</si>
  <si>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</si>
  <si>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P13</t>
  </si>
  <si>
    <t>P14</t>
  </si>
  <si>
    <t>P15</t>
  </si>
  <si>
    <t>P16</t>
  </si>
  <si>
    <t>P17</t>
  </si>
  <si>
    <t>P18</t>
  </si>
  <si>
    <t>P19</t>
  </si>
  <si>
    <t>P20</t>
  </si>
  <si>
    <t>P21</t>
  </si>
  <si>
    <t>P22</t>
  </si>
  <si>
    <t>P23</t>
  </si>
  <si>
    <t>P24</t>
  </si>
  <si>
    <t>P25</t>
  </si>
  <si>
    <t>P26</t>
  </si>
  <si>
    <t>P27</t>
  </si>
  <si>
    <t>P28</t>
  </si>
  <si>
    <t>P29</t>
  </si>
  <si>
    <t>P30</t>
  </si>
  <si>
    <t>P31</t>
  </si>
  <si>
    <t>P32</t>
  </si>
  <si>
    <t>P33</t>
  </si>
  <si>
    <t>P34</t>
  </si>
  <si>
    <t>P35</t>
  </si>
  <si>
    <t>P36</t>
  </si>
  <si>
    <t>P37</t>
  </si>
  <si>
    <t>P38</t>
  </si>
  <si>
    <t>P39</t>
  </si>
  <si>
    <t>P40</t>
  </si>
  <si>
    <t>P41</t>
  </si>
  <si>
    <t>P42</t>
  </si>
  <si>
    <t>P43</t>
  </si>
  <si>
    <t>P44</t>
  </si>
  <si>
    <t>P45</t>
  </si>
  <si>
    <t>P46</t>
  </si>
  <si>
    <t>P47</t>
  </si>
  <si>
    <t>P48</t>
  </si>
  <si>
    <t>P49</t>
  </si>
  <si>
    <t>P50</t>
  </si>
  <si>
    <t>P51</t>
  </si>
  <si>
    <t>P52</t>
  </si>
  <si>
    <t>P53</t>
  </si>
  <si>
    <t>P54</t>
  </si>
  <si>
    <t>P55</t>
  </si>
  <si>
    <t>P56</t>
  </si>
  <si>
    <t>P57</t>
  </si>
  <si>
    <t>P58</t>
  </si>
  <si>
    <t>P59</t>
  </si>
  <si>
    <t>P60</t>
  </si>
  <si>
    <t>P61</t>
  </si>
  <si>
    <t>P62</t>
  </si>
  <si>
    <t>P63</t>
  </si>
  <si>
    <t>P64</t>
  </si>
  <si>
    <t>P65</t>
  </si>
  <si>
    <t>P66</t>
  </si>
  <si>
    <t>P67</t>
  </si>
  <si>
    <t>P68</t>
  </si>
  <si>
    <t>P69</t>
  </si>
  <si>
    <t>P70</t>
  </si>
  <si>
    <t>P71</t>
  </si>
  <si>
    <t>P72</t>
  </si>
  <si>
    <t>P73</t>
  </si>
  <si>
    <t>P74</t>
  </si>
  <si>
    <t>P75</t>
  </si>
  <si>
    <t>P76</t>
  </si>
  <si>
    <t>P77</t>
  </si>
  <si>
    <t>P78</t>
  </si>
  <si>
    <t>P79</t>
  </si>
  <si>
    <t>P80</t>
  </si>
  <si>
    <t>P81</t>
  </si>
  <si>
    <t>P82</t>
  </si>
  <si>
    <t>P83</t>
  </si>
  <si>
    <t>P84</t>
  </si>
  <si>
    <t>P85</t>
  </si>
  <si>
    <t>P86</t>
  </si>
  <si>
    <t>P87</t>
  </si>
  <si>
    <t>P88</t>
  </si>
  <si>
    <t>P89</t>
  </si>
  <si>
    <t>P90</t>
  </si>
  <si>
    <t>P91</t>
  </si>
  <si>
    <t>P92</t>
  </si>
  <si>
    <t>P93</t>
  </si>
  <si>
    <t>P94</t>
  </si>
  <si>
    <t>P95</t>
  </si>
  <si>
    <t>P96</t>
  </si>
  <si>
    <t>P97</t>
  </si>
  <si>
    <t>P98</t>
  </si>
  <si>
    <t>P99</t>
  </si>
  <si>
    <t>P100</t>
  </si>
  <si>
    <t>P101</t>
  </si>
  <si>
    <t>P102</t>
  </si>
  <si>
    <t>P103</t>
  </si>
  <si>
    <t>P104</t>
  </si>
  <si>
    <t>P105</t>
  </si>
  <si>
    <t>P106</t>
  </si>
  <si>
    <t>P107</t>
  </si>
  <si>
    <t>P108</t>
  </si>
  <si>
    <t>P109</t>
  </si>
  <si>
    <t>P110</t>
  </si>
  <si>
    <t>P111</t>
  </si>
  <si>
    <t>P112</t>
  </si>
  <si>
    <t>P113</t>
  </si>
  <si>
    <t>P114</t>
  </si>
  <si>
    <t>P115</t>
  </si>
  <si>
    <t>P116</t>
  </si>
  <si>
    <t>P117</t>
  </si>
  <si>
    <t>P118</t>
  </si>
  <si>
    <t>P119</t>
  </si>
  <si>
    <t>P120</t>
  </si>
  <si>
    <t>P121</t>
  </si>
  <si>
    <t>P122</t>
  </si>
  <si>
    <t>P123</t>
  </si>
  <si>
    <t>P124</t>
  </si>
  <si>
    <t>P125</t>
  </si>
  <si>
    <t>P126</t>
  </si>
  <si>
    <t>P127</t>
  </si>
  <si>
    <t>P128</t>
  </si>
  <si>
    <t>P129</t>
  </si>
  <si>
    <t>P130</t>
  </si>
  <si>
    <t>P131</t>
  </si>
  <si>
    <t>P132</t>
  </si>
  <si>
    <t>P133</t>
  </si>
  <si>
    <t>P134</t>
  </si>
  <si>
    <t>P135</t>
  </si>
  <si>
    <t>P136</t>
  </si>
  <si>
    <t>P137</t>
  </si>
  <si>
    <t>P138</t>
  </si>
  <si>
    <t>P139</t>
  </si>
  <si>
    <t>P140</t>
  </si>
  <si>
    <t>P141</t>
  </si>
  <si>
    <t>P142</t>
  </si>
  <si>
    <t>P143</t>
  </si>
  <si>
    <t>P144</t>
  </si>
  <si>
    <t>P145</t>
  </si>
  <si>
    <t>P146</t>
  </si>
  <si>
    <t>P147</t>
  </si>
  <si>
    <t>P148</t>
  </si>
  <si>
    <t>P149</t>
  </si>
  <si>
    <t>P150</t>
  </si>
  <si>
    <t>P151</t>
  </si>
  <si>
    <t>P152</t>
  </si>
  <si>
    <t>P153</t>
  </si>
  <si>
    <t>P154</t>
  </si>
  <si>
    <t>P155</t>
  </si>
  <si>
    <t>P156</t>
  </si>
  <si>
    <t>P157</t>
  </si>
  <si>
    <t>P158</t>
  </si>
  <si>
    <t>P159</t>
  </si>
  <si>
    <t>P160</t>
  </si>
  <si>
    <t>P161</t>
  </si>
  <si>
    <t>P162</t>
  </si>
  <si>
    <t>P163</t>
  </si>
  <si>
    <t>P164</t>
  </si>
  <si>
    <t>P165</t>
  </si>
  <si>
    <t>P166</t>
  </si>
  <si>
    <t>P167</t>
  </si>
  <si>
    <t>P168</t>
  </si>
  <si>
    <t>P169</t>
  </si>
  <si>
    <t>P170</t>
  </si>
  <si>
    <t>P171</t>
  </si>
  <si>
    <t>P172</t>
  </si>
  <si>
    <t>P173</t>
  </si>
  <si>
    <t>P174</t>
  </si>
  <si>
    <t>P175</t>
  </si>
  <si>
    <t>P176</t>
  </si>
  <si>
    <t>P177</t>
  </si>
  <si>
    <t>P178</t>
  </si>
  <si>
    <t>P179</t>
  </si>
  <si>
    <t>P180</t>
  </si>
  <si>
    <t>P181</t>
  </si>
  <si>
    <t>P182</t>
  </si>
  <si>
    <t>P183</t>
  </si>
  <si>
    <t>P184</t>
  </si>
  <si>
    <t>P185</t>
  </si>
  <si>
    <t>P186</t>
  </si>
  <si>
    <t>P187</t>
  </si>
  <si>
    <t>P188</t>
  </si>
  <si>
    <t>P189</t>
  </si>
  <si>
    <t>P190</t>
  </si>
  <si>
    <t>P191</t>
  </si>
  <si>
    <t>P192</t>
  </si>
  <si>
    <t>P193</t>
  </si>
  <si>
    <t>P194</t>
  </si>
  <si>
    <t>P195</t>
  </si>
  <si>
    <t>P196</t>
  </si>
  <si>
    <t>P197</t>
  </si>
  <si>
    <t>P198</t>
  </si>
  <si>
    <t>P199</t>
  </si>
  <si>
    <t>P200</t>
  </si>
  <si>
    <t>P201</t>
  </si>
  <si>
    <t>P202</t>
  </si>
  <si>
    <t>P203</t>
  </si>
  <si>
    <t>P204</t>
  </si>
  <si>
    <t>P205</t>
  </si>
  <si>
    <t>P206</t>
  </si>
  <si>
    <t>P207</t>
  </si>
  <si>
    <t>P208</t>
  </si>
  <si>
    <t>P209</t>
  </si>
  <si>
    <t>P210</t>
  </si>
  <si>
    <t>P211</t>
  </si>
  <si>
    <t>P212</t>
  </si>
  <si>
    <t>P213</t>
  </si>
  <si>
    <t>P214</t>
  </si>
  <si>
    <t>P215</t>
  </si>
  <si>
    <t>P216</t>
  </si>
  <si>
    <t>P217</t>
  </si>
  <si>
    <t>P218</t>
  </si>
  <si>
    <t>P219</t>
  </si>
  <si>
    <t>P220</t>
  </si>
  <si>
    <t>P221</t>
  </si>
  <si>
    <t>P222</t>
  </si>
  <si>
    <t>P223</t>
  </si>
  <si>
    <t>P224</t>
  </si>
  <si>
    <t>P225</t>
  </si>
  <si>
    <t>P226</t>
  </si>
  <si>
    <t>P227</t>
  </si>
  <si>
    <t>P228</t>
  </si>
  <si>
    <t>P229</t>
  </si>
  <si>
    <t>P230</t>
  </si>
  <si>
    <t>P231</t>
  </si>
  <si>
    <t>P232</t>
  </si>
  <si>
    <t>P233</t>
  </si>
  <si>
    <t>P234</t>
  </si>
  <si>
    <t>P235</t>
  </si>
  <si>
    <t>P236</t>
  </si>
  <si>
    <t>P237</t>
  </si>
  <si>
    <t>P238</t>
  </si>
  <si>
    <t>P239</t>
  </si>
  <si>
    <t>P240</t>
  </si>
  <si>
    <t>P241</t>
  </si>
  <si>
    <t>P242</t>
  </si>
  <si>
    <t>P243</t>
  </si>
  <si>
    <t>P244</t>
  </si>
  <si>
    <t>P245</t>
  </si>
  <si>
    <t>P246</t>
  </si>
  <si>
    <t>P247</t>
  </si>
  <si>
    <t>P248</t>
  </si>
  <si>
    <t>P249</t>
  </si>
  <si>
    <t>P250</t>
  </si>
  <si>
    <t>P251</t>
  </si>
  <si>
    <t>P252</t>
  </si>
  <si>
    <t>P253</t>
  </si>
  <si>
    <t>P254</t>
  </si>
  <si>
    <t>P255</t>
  </si>
  <si>
    <t>P256</t>
  </si>
  <si>
    <t>P257</t>
  </si>
  <si>
    <t>P258</t>
  </si>
  <si>
    <t>P259</t>
  </si>
  <si>
    <t>P260</t>
  </si>
  <si>
    <t>P261</t>
  </si>
  <si>
    <t>P262</t>
  </si>
  <si>
    <t>P263</t>
  </si>
  <si>
    <t>P264</t>
  </si>
  <si>
    <t>P265</t>
  </si>
  <si>
    <t>P266</t>
  </si>
  <si>
    <t>P267</t>
  </si>
  <si>
    <t>P268</t>
  </si>
  <si>
    <t>P269</t>
  </si>
  <si>
    <t>P270</t>
  </si>
  <si>
    <t>P271</t>
  </si>
  <si>
    <t>P272</t>
  </si>
  <si>
    <t>P273</t>
  </si>
  <si>
    <t>P274</t>
  </si>
  <si>
    <t>P275</t>
  </si>
  <si>
    <t>P276</t>
  </si>
  <si>
    <t>P277</t>
  </si>
  <si>
    <t>P278</t>
  </si>
  <si>
    <t>P279</t>
  </si>
  <si>
    <t>P280</t>
  </si>
  <si>
    <t>P281</t>
  </si>
  <si>
    <t>P282</t>
  </si>
  <si>
    <t>P283</t>
  </si>
  <si>
    <t>P284</t>
  </si>
  <si>
    <t>P285</t>
  </si>
  <si>
    <t>P286</t>
  </si>
  <si>
    <t>P287</t>
  </si>
  <si>
    <t>P288</t>
  </si>
  <si>
    <t>P289</t>
  </si>
  <si>
    <t>P290</t>
  </si>
  <si>
    <t>P291</t>
  </si>
  <si>
    <t>P292</t>
  </si>
  <si>
    <t>P293</t>
  </si>
  <si>
    <t>P294</t>
  </si>
  <si>
    <t>P295</t>
  </si>
  <si>
    <t>P296</t>
  </si>
  <si>
    <t>P297</t>
  </si>
  <si>
    <t>P298</t>
  </si>
  <si>
    <t>P299</t>
  </si>
  <si>
    <t>P300</t>
  </si>
  <si>
    <t>P301</t>
  </si>
  <si>
    <t>P302</t>
  </si>
  <si>
    <t>P303</t>
  </si>
  <si>
    <t>P304</t>
  </si>
  <si>
    <t>P305</t>
  </si>
  <si>
    <t>P306</t>
  </si>
  <si>
    <t>P307</t>
  </si>
  <si>
    <t>P308</t>
  </si>
  <si>
    <t>P309</t>
  </si>
  <si>
    <t>P310</t>
  </si>
  <si>
    <t>P311</t>
  </si>
  <si>
    <t>P312</t>
  </si>
  <si>
    <t>P313</t>
  </si>
  <si>
    <t>P314</t>
  </si>
  <si>
    <t>P315</t>
  </si>
  <si>
    <t>P316</t>
  </si>
  <si>
    <t>P317</t>
  </si>
  <si>
    <t>P318</t>
  </si>
  <si>
    <t>P319</t>
  </si>
  <si>
    <t>P320</t>
  </si>
  <si>
    <t>P321</t>
  </si>
  <si>
    <t>P322</t>
  </si>
  <si>
    <t>P323</t>
  </si>
  <si>
    <t>P324</t>
  </si>
  <si>
    <t>P325</t>
  </si>
  <si>
    <t>P326</t>
  </si>
  <si>
    <t>P327</t>
  </si>
  <si>
    <t>P328</t>
  </si>
  <si>
    <t>P329</t>
  </si>
  <si>
    <t>P330</t>
  </si>
  <si>
    <t>P331</t>
  </si>
  <si>
    <t>P332</t>
  </si>
  <si>
    <t>P333</t>
  </si>
  <si>
    <t>P334</t>
  </si>
  <si>
    <t>P335</t>
  </si>
  <si>
    <t>P336</t>
  </si>
  <si>
    <t>P337</t>
  </si>
  <si>
    <t>P338</t>
  </si>
  <si>
    <t>P339</t>
  </si>
  <si>
    <t>P340</t>
  </si>
  <si>
    <t>P341</t>
  </si>
  <si>
    <t>P342</t>
  </si>
  <si>
    <t>P343</t>
  </si>
  <si>
    <t>P344</t>
  </si>
  <si>
    <t>P345</t>
  </si>
  <si>
    <t>P346</t>
  </si>
  <si>
    <t>P347</t>
  </si>
  <si>
    <t>P348</t>
  </si>
  <si>
    <t>P349</t>
  </si>
  <si>
    <t>P350</t>
  </si>
  <si>
    <t>P351</t>
  </si>
  <si>
    <t>P352</t>
  </si>
  <si>
    <t>P353</t>
  </si>
  <si>
    <t>P354</t>
  </si>
  <si>
    <t>P355</t>
  </si>
  <si>
    <t>P356</t>
  </si>
  <si>
    <t>P357</t>
  </si>
  <si>
    <t>P358</t>
  </si>
  <si>
    <t>P359</t>
  </si>
  <si>
    <t>P360</t>
  </si>
  <si>
    <t>P361</t>
  </si>
  <si>
    <t>P362</t>
  </si>
  <si>
    <t>P363</t>
  </si>
  <si>
    <t>P364</t>
  </si>
  <si>
    <t>P365</t>
  </si>
  <si>
    <t>P366</t>
  </si>
  <si>
    <t>P367</t>
  </si>
  <si>
    <t>P368</t>
  </si>
  <si>
    <t>P369</t>
  </si>
  <si>
    <t>P370</t>
  </si>
  <si>
    <t>P371</t>
  </si>
  <si>
    <t>P372</t>
  </si>
  <si>
    <t>P373</t>
  </si>
  <si>
    <t>P374</t>
  </si>
  <si>
    <t>P375</t>
  </si>
  <si>
    <t>P376</t>
  </si>
  <si>
    <t>P377</t>
  </si>
  <si>
    <t>P378</t>
  </si>
  <si>
    <t>P379</t>
  </si>
  <si>
    <t>P380</t>
  </si>
  <si>
    <t>P381</t>
  </si>
  <si>
    <t>P382</t>
  </si>
  <si>
    <t>P383</t>
  </si>
  <si>
    <t>P384</t>
  </si>
  <si>
    <t>P385</t>
  </si>
  <si>
    <t>P386</t>
  </si>
  <si>
    <t>P387</t>
  </si>
  <si>
    <t>P388</t>
  </si>
  <si>
    <t>P389</t>
  </si>
  <si>
    <t>P390</t>
  </si>
  <si>
    <t>P391</t>
  </si>
  <si>
    <t>P392</t>
  </si>
  <si>
    <t>P393</t>
  </si>
  <si>
    <t>P394</t>
  </si>
  <si>
    <t>P395</t>
  </si>
  <si>
    <t>P396</t>
  </si>
  <si>
    <t>P397</t>
  </si>
  <si>
    <t>P398</t>
  </si>
  <si>
    <t>P399</t>
  </si>
  <si>
    <t>P400</t>
  </si>
  <si>
    <t>P401</t>
  </si>
  <si>
    <t>P402</t>
  </si>
  <si>
    <t>P403</t>
  </si>
  <si>
    <t>P404</t>
  </si>
  <si>
    <t>P405</t>
  </si>
  <si>
    <t>P406</t>
  </si>
  <si>
    <t>P407</t>
  </si>
  <si>
    <t>P408</t>
  </si>
  <si>
    <t>P409</t>
  </si>
  <si>
    <t>P410</t>
  </si>
  <si>
    <t>P411</t>
  </si>
  <si>
    <t>P412</t>
  </si>
  <si>
    <t>P413</t>
  </si>
  <si>
    <t>P414</t>
  </si>
  <si>
    <t>P415</t>
  </si>
  <si>
    <t>P416</t>
  </si>
  <si>
    <t>P417</t>
  </si>
  <si>
    <t>P418</t>
  </si>
  <si>
    <t>P419</t>
  </si>
  <si>
    <t>P420</t>
  </si>
  <si>
    <t>P421</t>
  </si>
  <si>
    <t>P422</t>
  </si>
  <si>
    <t>P423</t>
  </si>
  <si>
    <t>P424</t>
  </si>
  <si>
    <t>P425</t>
  </si>
  <si>
    <t>P426</t>
  </si>
  <si>
    <t>P427</t>
  </si>
  <si>
    <t>P428</t>
  </si>
  <si>
    <t>P429</t>
  </si>
  <si>
    <t>P430</t>
  </si>
  <si>
    <t>P431</t>
  </si>
  <si>
    <t>P432</t>
  </si>
  <si>
    <t>P433</t>
  </si>
  <si>
    <t>P434</t>
  </si>
  <si>
    <t>P435</t>
  </si>
  <si>
    <t>P436</t>
  </si>
  <si>
    <t>P437</t>
  </si>
  <si>
    <t>P438</t>
  </si>
  <si>
    <t>P439</t>
  </si>
  <si>
    <t>P440</t>
  </si>
  <si>
    <t>P441</t>
  </si>
  <si>
    <t>P442</t>
  </si>
  <si>
    <t>P443</t>
  </si>
  <si>
    <t>P444</t>
  </si>
  <si>
    <t>P445</t>
  </si>
  <si>
    <t>P446</t>
  </si>
  <si>
    <t>P447</t>
  </si>
  <si>
    <t>P448</t>
  </si>
  <si>
    <t>P449</t>
  </si>
  <si>
    <t>P450</t>
  </si>
  <si>
    <t>P451</t>
  </si>
  <si>
    <t>P452</t>
  </si>
  <si>
    <t>P453</t>
  </si>
  <si>
    <t>P454</t>
  </si>
  <si>
    <t>P455</t>
  </si>
  <si>
    <t>P456</t>
  </si>
  <si>
    <t>P457</t>
  </si>
  <si>
    <t>P458</t>
  </si>
  <si>
    <t>P459</t>
  </si>
  <si>
    <t>P460</t>
  </si>
  <si>
    <t>P461</t>
  </si>
  <si>
    <t>P462</t>
  </si>
  <si>
    <t>P463</t>
  </si>
  <si>
    <t>P464</t>
  </si>
  <si>
    <t>P465</t>
  </si>
  <si>
    <t>P466</t>
  </si>
  <si>
    <t>P467</t>
  </si>
  <si>
    <t>P468</t>
  </si>
  <si>
    <t>P469</t>
  </si>
  <si>
    <t>P470</t>
  </si>
  <si>
    <t>P471</t>
  </si>
  <si>
    <t>P472</t>
  </si>
  <si>
    <t>P473</t>
  </si>
  <si>
    <t>P474</t>
  </si>
  <si>
    <t>P475</t>
  </si>
  <si>
    <t>P476</t>
  </si>
  <si>
    <t>P477</t>
  </si>
  <si>
    <t>P478</t>
  </si>
  <si>
    <t>P479</t>
  </si>
  <si>
    <t>P480</t>
  </si>
  <si>
    <t>P481</t>
  </si>
  <si>
    <t>P482</t>
  </si>
  <si>
    <t>P483</t>
  </si>
  <si>
    <t>P484</t>
  </si>
  <si>
    <t>P485</t>
  </si>
  <si>
    <t>P486</t>
  </si>
  <si>
    <t>P487</t>
  </si>
  <si>
    <t>P488</t>
  </si>
  <si>
    <t>P489</t>
  </si>
  <si>
    <t>P490</t>
  </si>
  <si>
    <t>P491</t>
  </si>
  <si>
    <t>P492</t>
  </si>
  <si>
    <t>P493</t>
  </si>
  <si>
    <t>P494</t>
  </si>
  <si>
    <t>P495</t>
  </si>
  <si>
    <t>P496</t>
  </si>
  <si>
    <t>P497</t>
  </si>
  <si>
    <t>P498</t>
  </si>
  <si>
    <t>P499</t>
  </si>
  <si>
    <t>P500</t>
  </si>
  <si>
    <t>P501</t>
  </si>
  <si>
    <t>P502</t>
  </si>
  <si>
    <t>P503</t>
  </si>
  <si>
    <t>P504</t>
  </si>
  <si>
    <t>P505</t>
  </si>
  <si>
    <t>P506</t>
  </si>
  <si>
    <t>P507</t>
  </si>
  <si>
    <t>P508</t>
  </si>
  <si>
    <t>P509</t>
  </si>
  <si>
    <t>P510</t>
  </si>
  <si>
    <t>P511</t>
  </si>
  <si>
    <t>P512</t>
  </si>
  <si>
    <t>P513</t>
  </si>
  <si>
    <t>P514</t>
  </si>
  <si>
    <t>P515</t>
  </si>
  <si>
    <t>P516</t>
  </si>
  <si>
    <t>P517</t>
  </si>
  <si>
    <t>P518</t>
  </si>
  <si>
    <t>P519</t>
  </si>
  <si>
    <t>P520</t>
  </si>
  <si>
    <t>P521</t>
  </si>
  <si>
    <t>P522</t>
  </si>
  <si>
    <t>P523</t>
  </si>
  <si>
    <t>P524</t>
  </si>
  <si>
    <t>P525</t>
  </si>
  <si>
    <t>P526</t>
  </si>
  <si>
    <t>P527</t>
  </si>
  <si>
    <t>P528</t>
  </si>
  <si>
    <t>P529</t>
  </si>
  <si>
    <t>P530</t>
  </si>
  <si>
    <t>P531</t>
  </si>
  <si>
    <t>P532</t>
  </si>
  <si>
    <t>P533</t>
  </si>
  <si>
    <t>P534</t>
  </si>
  <si>
    <t>P535</t>
  </si>
  <si>
    <t>P536</t>
  </si>
  <si>
    <t>P537</t>
  </si>
  <si>
    <t>P538</t>
  </si>
  <si>
    <t>P539</t>
  </si>
  <si>
    <t>P540</t>
  </si>
  <si>
    <t>P541</t>
  </si>
  <si>
    <t>P542</t>
  </si>
  <si>
    <t>P543</t>
  </si>
  <si>
    <t>P544</t>
  </si>
  <si>
    <t>P545</t>
  </si>
  <si>
    <t>P546</t>
  </si>
  <si>
    <t>P547</t>
  </si>
  <si>
    <t>P548</t>
  </si>
  <si>
    <t>P549</t>
  </si>
  <si>
    <t>P550</t>
  </si>
  <si>
    <t>P551</t>
  </si>
  <si>
    <t>P552</t>
  </si>
  <si>
    <t>P553</t>
  </si>
  <si>
    <t>P554</t>
  </si>
  <si>
    <t>P555</t>
  </si>
  <si>
    <t>P556</t>
  </si>
  <si>
    <t>P557</t>
  </si>
  <si>
    <t>P558</t>
  </si>
  <si>
    <t>P559</t>
  </si>
  <si>
    <t>P560</t>
  </si>
  <si>
    <t>P561</t>
  </si>
  <si>
    <t>P562</t>
  </si>
  <si>
    <t>P563</t>
  </si>
  <si>
    <t>P564</t>
  </si>
  <si>
    <t>P565</t>
  </si>
  <si>
    <t>P566</t>
  </si>
  <si>
    <t>P567</t>
  </si>
  <si>
    <t>P568</t>
  </si>
  <si>
    <t>P569</t>
  </si>
  <si>
    <t>P570</t>
  </si>
  <si>
    <t>P571</t>
  </si>
  <si>
    <t>P572</t>
  </si>
  <si>
    <t>P573</t>
  </si>
  <si>
    <t>P574</t>
  </si>
  <si>
    <t>P575</t>
  </si>
  <si>
    <t>P576</t>
  </si>
  <si>
    <t>P577</t>
  </si>
  <si>
    <t>P578</t>
  </si>
  <si>
    <t>P579</t>
  </si>
  <si>
    <t>P580</t>
  </si>
  <si>
    <t>P581</t>
  </si>
  <si>
    <t>P582</t>
  </si>
  <si>
    <t>P583</t>
  </si>
  <si>
    <t>P584</t>
  </si>
  <si>
    <t>P585</t>
  </si>
  <si>
    <t>P586</t>
  </si>
  <si>
    <t>P587</t>
  </si>
  <si>
    <t>P588</t>
  </si>
  <si>
    <t>P589</t>
  </si>
  <si>
    <t>P590</t>
  </si>
  <si>
    <t>P591</t>
  </si>
  <si>
    <t>P592</t>
  </si>
  <si>
    <t>P593</t>
  </si>
  <si>
    <t>P594</t>
  </si>
  <si>
    <t>P595</t>
  </si>
  <si>
    <t>P596</t>
  </si>
  <si>
    <t>P597</t>
  </si>
  <si>
    <t>P598</t>
  </si>
  <si>
    <t>P599</t>
  </si>
  <si>
    <t>P600</t>
  </si>
  <si>
    <t>P1</t>
  </si>
  <si>
    <t>W1</t>
  </si>
  <si>
    <t>W2</t>
  </si>
  <si>
    <t>W3</t>
  </si>
  <si>
    <t>W4</t>
  </si>
  <si>
    <t>W5</t>
  </si>
  <si>
    <t>W6</t>
  </si>
  <si>
    <t>W7</t>
  </si>
  <si>
    <t>W8</t>
  </si>
  <si>
    <t>W9</t>
  </si>
  <si>
    <t>W10</t>
  </si>
  <si>
    <t>W11</t>
  </si>
  <si>
    <t>W12</t>
  </si>
  <si>
    <t>W13</t>
  </si>
  <si>
    <t>W14</t>
  </si>
  <si>
    <t>W15</t>
  </si>
  <si>
    <t>W16</t>
  </si>
  <si>
    <t>W17</t>
  </si>
  <si>
    <t>W18</t>
  </si>
  <si>
    <t>W19</t>
  </si>
  <si>
    <t>W20</t>
  </si>
  <si>
    <t>W21</t>
  </si>
  <si>
    <t>W22</t>
  </si>
  <si>
    <t>W23</t>
  </si>
  <si>
    <t>W24</t>
  </si>
  <si>
    <t>W25</t>
  </si>
  <si>
    <t>W26</t>
  </si>
  <si>
    <t>W27</t>
  </si>
  <si>
    <t>W28</t>
  </si>
  <si>
    <t>W29</t>
  </si>
  <si>
    <t>W30</t>
  </si>
  <si>
    <t>W31</t>
  </si>
  <si>
    <t>W32</t>
  </si>
  <si>
    <t>W33</t>
  </si>
  <si>
    <t>W34</t>
  </si>
  <si>
    <t>W35</t>
  </si>
  <si>
    <t>W36</t>
  </si>
  <si>
    <t>W37</t>
  </si>
  <si>
    <t>W38</t>
  </si>
  <si>
    <t>W39</t>
  </si>
  <si>
    <t>W40</t>
  </si>
  <si>
    <t>W41</t>
  </si>
  <si>
    <t>W42</t>
  </si>
  <si>
    <t>W43</t>
  </si>
  <si>
    <t>W44</t>
  </si>
  <si>
    <t>W45</t>
  </si>
  <si>
    <t>W46</t>
  </si>
  <si>
    <t>W47</t>
  </si>
  <si>
    <t>W48</t>
  </si>
  <si>
    <t>W49</t>
  </si>
  <si>
    <t>W50</t>
  </si>
  <si>
    <t>W51</t>
  </si>
  <si>
    <t>W52</t>
  </si>
  <si>
    <t>W53</t>
  </si>
  <si>
    <t>W54</t>
  </si>
  <si>
    <t>W55</t>
  </si>
  <si>
    <t>W56</t>
  </si>
  <si>
    <t>W57</t>
  </si>
  <si>
    <t>W58</t>
  </si>
  <si>
    <t>W59</t>
  </si>
  <si>
    <t>W60</t>
  </si>
  <si>
    <t>W61</t>
  </si>
  <si>
    <t>W62</t>
  </si>
  <si>
    <t>W63</t>
  </si>
  <si>
    <t>W64</t>
  </si>
  <si>
    <t>W65</t>
  </si>
  <si>
    <t>W66</t>
  </si>
  <si>
    <t>W67</t>
  </si>
  <si>
    <t>W68</t>
  </si>
  <si>
    <t>W69</t>
  </si>
  <si>
    <t>W70</t>
  </si>
  <si>
    <t>W71</t>
  </si>
  <si>
    <t>W72</t>
  </si>
  <si>
    <t>W73</t>
  </si>
  <si>
    <t>W74</t>
  </si>
  <si>
    <t>W75</t>
  </si>
  <si>
    <t>W76</t>
  </si>
  <si>
    <t>W77</t>
  </si>
  <si>
    <t>W78</t>
  </si>
  <si>
    <t>W79</t>
  </si>
  <si>
    <t>W80</t>
  </si>
  <si>
    <t>W81</t>
  </si>
  <si>
    <t>W82</t>
  </si>
  <si>
    <t>W83</t>
  </si>
  <si>
    <t>W84</t>
  </si>
  <si>
    <t>W85</t>
  </si>
  <si>
    <t>W86</t>
  </si>
  <si>
    <t>W87</t>
  </si>
  <si>
    <t>W88</t>
  </si>
  <si>
    <t>W89</t>
  </si>
  <si>
    <t>W90</t>
  </si>
  <si>
    <t>W91</t>
  </si>
  <si>
    <t>W92</t>
  </si>
  <si>
    <t>W93</t>
  </si>
  <si>
    <t>W94</t>
  </si>
  <si>
    <t>W95</t>
  </si>
  <si>
    <t>W96</t>
  </si>
  <si>
    <t>W97</t>
  </si>
  <si>
    <t>W98</t>
  </si>
  <si>
    <t>W99</t>
  </si>
  <si>
    <t>W100</t>
  </si>
  <si>
    <t>W101</t>
  </si>
  <si>
    <t>W102</t>
  </si>
  <si>
    <t>W103</t>
  </si>
  <si>
    <t>W104</t>
  </si>
  <si>
    <t>W105</t>
  </si>
  <si>
    <t>W106</t>
  </si>
  <si>
    <t>W107</t>
  </si>
  <si>
    <t>W108</t>
  </si>
  <si>
    <t>W109</t>
  </si>
  <si>
    <t>W110</t>
  </si>
  <si>
    <t>W111</t>
  </si>
  <si>
    <t>W112</t>
  </si>
  <si>
    <t>W113</t>
  </si>
  <si>
    <t>W114</t>
  </si>
  <si>
    <t>W115</t>
  </si>
  <si>
    <t>W116</t>
  </si>
  <si>
    <t>W117</t>
  </si>
  <si>
    <t>W118</t>
  </si>
  <si>
    <t>W119</t>
  </si>
  <si>
    <t>W120</t>
  </si>
  <si>
    <t>W121</t>
  </si>
  <si>
    <t>W122</t>
  </si>
  <si>
    <t>W123</t>
  </si>
  <si>
    <t>W124</t>
  </si>
  <si>
    <t>W125</t>
  </si>
  <si>
    <t>W126</t>
  </si>
  <si>
    <t>W127</t>
  </si>
  <si>
    <t>W128</t>
  </si>
  <si>
    <t>W129</t>
  </si>
  <si>
    <t>W130</t>
  </si>
  <si>
    <t>W131</t>
  </si>
  <si>
    <t>W132</t>
  </si>
  <si>
    <t>W133</t>
  </si>
  <si>
    <t>W134</t>
  </si>
  <si>
    <t>W135</t>
  </si>
  <si>
    <t>W136</t>
  </si>
  <si>
    <t>W137</t>
  </si>
  <si>
    <t>W138</t>
  </si>
  <si>
    <t>W139</t>
  </si>
  <si>
    <t>W140</t>
  </si>
  <si>
    <t>W141</t>
  </si>
  <si>
    <t>W142</t>
  </si>
  <si>
    <t>W143</t>
  </si>
  <si>
    <t>W144</t>
  </si>
  <si>
    <t>W145</t>
  </si>
  <si>
    <t>W146</t>
  </si>
  <si>
    <t>W147</t>
  </si>
  <si>
    <t>W148</t>
  </si>
  <si>
    <t>W149</t>
  </si>
  <si>
    <t>W150</t>
  </si>
  <si>
    <t>W151</t>
  </si>
  <si>
    <t>W152</t>
  </si>
  <si>
    <t>W153</t>
  </si>
  <si>
    <t>W154</t>
  </si>
  <si>
    <t>W155</t>
  </si>
  <si>
    <t>W156</t>
  </si>
  <si>
    <t>W157</t>
  </si>
  <si>
    <t>W158</t>
  </si>
  <si>
    <t>W159</t>
  </si>
  <si>
    <t>W160</t>
  </si>
  <si>
    <t>W161</t>
  </si>
  <si>
    <t>W162</t>
  </si>
  <si>
    <t>W163</t>
  </si>
  <si>
    <t>W164</t>
  </si>
  <si>
    <t>W165</t>
  </si>
  <si>
    <t>W166</t>
  </si>
  <si>
    <t>W167</t>
  </si>
  <si>
    <t>W168</t>
  </si>
  <si>
    <t>W169</t>
  </si>
  <si>
    <t>W170</t>
  </si>
  <si>
    <t>W171</t>
  </si>
  <si>
    <t>W172</t>
  </si>
  <si>
    <t>W173</t>
  </si>
  <si>
    <t>W174</t>
  </si>
  <si>
    <t>W175</t>
  </si>
  <si>
    <t>W176</t>
  </si>
  <si>
    <t>W177</t>
  </si>
  <si>
    <t>W178</t>
  </si>
  <si>
    <t>W179</t>
  </si>
  <si>
    <t>W180</t>
  </si>
  <si>
    <t>W181</t>
  </si>
  <si>
    <t>W182</t>
  </si>
  <si>
    <t>W183</t>
  </si>
  <si>
    <t>W184</t>
  </si>
  <si>
    <t>W185</t>
  </si>
  <si>
    <t>W186</t>
  </si>
  <si>
    <t>W187</t>
  </si>
  <si>
    <t>W188</t>
  </si>
  <si>
    <t>W189</t>
  </si>
  <si>
    <t>W190</t>
  </si>
  <si>
    <t>W191</t>
  </si>
  <si>
    <t>W192</t>
  </si>
  <si>
    <t>W193</t>
  </si>
  <si>
    <t>W194</t>
  </si>
  <si>
    <t>W195</t>
  </si>
  <si>
    <t>W196</t>
  </si>
  <si>
    <t>W197</t>
  </si>
  <si>
    <t>W198</t>
  </si>
  <si>
    <t>W199</t>
  </si>
  <si>
    <t>W200</t>
  </si>
  <si>
    <t>W201</t>
  </si>
  <si>
    <t>W202</t>
  </si>
  <si>
    <t>W203</t>
  </si>
  <si>
    <t>W204</t>
  </si>
  <si>
    <t>W205</t>
  </si>
  <si>
    <t>W206</t>
  </si>
  <si>
    <t>W207</t>
  </si>
  <si>
    <t>W208</t>
  </si>
  <si>
    <t>W209</t>
  </si>
  <si>
    <t>W210</t>
  </si>
  <si>
    <t>W211</t>
  </si>
  <si>
    <t>W212</t>
  </si>
  <si>
    <t>W213</t>
  </si>
  <si>
    <t>W214</t>
  </si>
  <si>
    <t>W215</t>
  </si>
  <si>
    <t>W216</t>
  </si>
  <si>
    <t>W217</t>
  </si>
  <si>
    <t>W218</t>
  </si>
  <si>
    <t>W219</t>
  </si>
  <si>
    <t>W220</t>
  </si>
  <si>
    <t>W221</t>
  </si>
  <si>
    <t>W222</t>
  </si>
  <si>
    <t>W223</t>
  </si>
  <si>
    <t>W224</t>
  </si>
  <si>
    <t>W225</t>
  </si>
  <si>
    <t>W226</t>
  </si>
  <si>
    <t>W227</t>
  </si>
  <si>
    <t>W228</t>
  </si>
  <si>
    <t>W229</t>
  </si>
  <si>
    <t>W230</t>
  </si>
  <si>
    <t>W231</t>
  </si>
  <si>
    <t>W232</t>
  </si>
  <si>
    <t>W233</t>
  </si>
  <si>
    <t>W234</t>
  </si>
  <si>
    <t>W235</t>
  </si>
  <si>
    <t>W236</t>
  </si>
  <si>
    <t>W237</t>
  </si>
  <si>
    <t>W238</t>
  </si>
  <si>
    <t>W239</t>
  </si>
  <si>
    <t>W240</t>
  </si>
  <si>
    <t>W241</t>
  </si>
  <si>
    <t>W242</t>
  </si>
  <si>
    <t>W243</t>
  </si>
  <si>
    <t>W244</t>
  </si>
  <si>
    <t>W245</t>
  </si>
  <si>
    <t>W246</t>
  </si>
  <si>
    <t>W247</t>
  </si>
  <si>
    <t>W248</t>
  </si>
  <si>
    <t>W249</t>
  </si>
  <si>
    <t>W250</t>
  </si>
  <si>
    <t>W251</t>
  </si>
  <si>
    <t>W252</t>
  </si>
  <si>
    <t>W253</t>
  </si>
  <si>
    <t>W254</t>
  </si>
  <si>
    <t>W255</t>
  </si>
  <si>
    <t>W256</t>
  </si>
  <si>
    <t>W257</t>
  </si>
  <si>
    <t>W258</t>
  </si>
  <si>
    <t>W259</t>
  </si>
  <si>
    <t>W260</t>
  </si>
  <si>
    <t>W261</t>
  </si>
  <si>
    <t>W262</t>
  </si>
  <si>
    <t>W263</t>
  </si>
  <si>
    <t>W264</t>
  </si>
  <si>
    <t>W265</t>
  </si>
  <si>
    <t>W266</t>
  </si>
  <si>
    <t>W267</t>
  </si>
  <si>
    <t>W268</t>
  </si>
  <si>
    <t>W269</t>
  </si>
  <si>
    <t>W270</t>
  </si>
  <si>
    <t>W271</t>
  </si>
  <si>
    <t>W272</t>
  </si>
  <si>
    <t>W273</t>
  </si>
  <si>
    <t>W274</t>
  </si>
  <si>
    <t>W275</t>
  </si>
  <si>
    <t>W276</t>
  </si>
  <si>
    <t>W277</t>
  </si>
  <si>
    <t>W278</t>
  </si>
  <si>
    <t>W279</t>
  </si>
  <si>
    <t>W280</t>
  </si>
  <si>
    <t>W281</t>
  </si>
  <si>
    <t>W282</t>
  </si>
  <si>
    <t>W283</t>
  </si>
  <si>
    <t>W284</t>
  </si>
  <si>
    <t>W285</t>
  </si>
  <si>
    <t>W286</t>
  </si>
  <si>
    <t>W287</t>
  </si>
  <si>
    <t>W288</t>
  </si>
  <si>
    <t>W289</t>
  </si>
  <si>
    <t>W290</t>
  </si>
  <si>
    <t>W291</t>
  </si>
  <si>
    <t>W292</t>
  </si>
  <si>
    <t>W293</t>
  </si>
  <si>
    <t>W294</t>
  </si>
  <si>
    <t>W295</t>
  </si>
  <si>
    <t>W296</t>
  </si>
  <si>
    <t>W297</t>
  </si>
  <si>
    <t>W298</t>
  </si>
  <si>
    <t>W299</t>
  </si>
  <si>
    <t>W300</t>
  </si>
  <si>
    <t>W301</t>
  </si>
  <si>
    <t>W302</t>
  </si>
  <si>
    <t>W303</t>
  </si>
  <si>
    <t>W304</t>
  </si>
  <si>
    <t>W305</t>
  </si>
  <si>
    <t>W306</t>
  </si>
  <si>
    <t>W307</t>
  </si>
  <si>
    <t>W308</t>
  </si>
  <si>
    <t>W309</t>
  </si>
  <si>
    <t>W310</t>
  </si>
  <si>
    <t>W311</t>
  </si>
  <si>
    <t>W312</t>
  </si>
  <si>
    <t>W313</t>
  </si>
  <si>
    <t>W314</t>
  </si>
  <si>
    <t>W315</t>
  </si>
  <si>
    <t>W316</t>
  </si>
  <si>
    <t>W317</t>
  </si>
  <si>
    <t>W318</t>
  </si>
  <si>
    <t>W319</t>
  </si>
  <si>
    <t>W320</t>
  </si>
  <si>
    <t>W321</t>
  </si>
  <si>
    <t>W322</t>
  </si>
  <si>
    <t>W323</t>
  </si>
  <si>
    <t>W324</t>
  </si>
  <si>
    <t>W325</t>
  </si>
  <si>
    <t>W326</t>
  </si>
  <si>
    <t>W327</t>
  </si>
  <si>
    <t>W328</t>
  </si>
  <si>
    <t>W329</t>
  </si>
  <si>
    <t>W330</t>
  </si>
  <si>
    <t>W331</t>
  </si>
  <si>
    <t>W332</t>
  </si>
  <si>
    <t>W333</t>
  </si>
  <si>
    <t>W334</t>
  </si>
  <si>
    <t>W335</t>
  </si>
  <si>
    <t>W336</t>
  </si>
  <si>
    <t>W337</t>
  </si>
  <si>
    <t>W338</t>
  </si>
  <si>
    <t>W339</t>
  </si>
  <si>
    <t>W340</t>
  </si>
  <si>
    <t>W341</t>
  </si>
  <si>
    <t>W342</t>
  </si>
  <si>
    <t>W343</t>
  </si>
  <si>
    <t>W344</t>
  </si>
  <si>
    <t>W345</t>
  </si>
  <si>
    <t>W346</t>
  </si>
  <si>
    <t>W347</t>
  </si>
  <si>
    <t>W348</t>
  </si>
  <si>
    <t>W349</t>
  </si>
  <si>
    <t>W350</t>
  </si>
  <si>
    <t>W351</t>
  </si>
  <si>
    <t>W352</t>
  </si>
  <si>
    <t>W353</t>
  </si>
  <si>
    <t>W354</t>
  </si>
  <si>
    <t>W355</t>
  </si>
  <si>
    <t>W356</t>
  </si>
  <si>
    <t>W357</t>
  </si>
  <si>
    <t>W358</t>
  </si>
  <si>
    <t>W359</t>
  </si>
  <si>
    <t>W360</t>
  </si>
  <si>
    <t>W361</t>
  </si>
  <si>
    <t>W362</t>
  </si>
  <si>
    <t>W363</t>
  </si>
  <si>
    <t>W364</t>
  </si>
  <si>
    <t>W365</t>
  </si>
  <si>
    <t>W366</t>
  </si>
  <si>
    <t>W367</t>
  </si>
  <si>
    <t>W368</t>
  </si>
  <si>
    <t>W369</t>
  </si>
  <si>
    <t>W370</t>
  </si>
  <si>
    <t>W371</t>
  </si>
  <si>
    <t>W372</t>
  </si>
  <si>
    <t>W373</t>
  </si>
  <si>
    <t>W374</t>
  </si>
  <si>
    <t>W375</t>
  </si>
  <si>
    <t>W376</t>
  </si>
  <si>
    <t>W377</t>
  </si>
  <si>
    <t>W378</t>
  </si>
  <si>
    <t>W379</t>
  </si>
  <si>
    <t>W380</t>
  </si>
  <si>
    <t>W381</t>
  </si>
  <si>
    <t>W382</t>
  </si>
  <si>
    <t>W383</t>
  </si>
  <si>
    <t>W384</t>
  </si>
  <si>
    <t>W385</t>
  </si>
  <si>
    <t>W386</t>
  </si>
  <si>
    <t>W387</t>
  </si>
  <si>
    <t>W388</t>
  </si>
  <si>
    <t>W389</t>
  </si>
  <si>
    <t>W390</t>
  </si>
  <si>
    <t>W391</t>
  </si>
  <si>
    <t>W392</t>
  </si>
  <si>
    <t>W393</t>
  </si>
  <si>
    <t>W394</t>
  </si>
  <si>
    <t>W395</t>
  </si>
  <si>
    <t>W396</t>
  </si>
  <si>
    <t>W397</t>
  </si>
  <si>
    <t>W398</t>
  </si>
  <si>
    <t>W399</t>
  </si>
  <si>
    <t>W400</t>
  </si>
  <si>
    <t>W401</t>
  </si>
  <si>
    <t>W402</t>
  </si>
  <si>
    <t>W403</t>
  </si>
  <si>
    <t>W404</t>
  </si>
  <si>
    <t>W405</t>
  </si>
  <si>
    <t>W406</t>
  </si>
  <si>
    <t>W407</t>
  </si>
  <si>
    <t>W408</t>
  </si>
  <si>
    <t>W409</t>
  </si>
  <si>
    <t>W410</t>
  </si>
  <si>
    <t>W411</t>
  </si>
  <si>
    <t>W412</t>
  </si>
  <si>
    <t>W413</t>
  </si>
  <si>
    <t>W414</t>
  </si>
  <si>
    <t>W415</t>
  </si>
  <si>
    <t>W416</t>
  </si>
  <si>
    <t>W417</t>
  </si>
  <si>
    <t>W418</t>
  </si>
  <si>
    <t>W419</t>
  </si>
  <si>
    <t>W420</t>
  </si>
  <si>
    <t>W421</t>
  </si>
  <si>
    <t>W422</t>
  </si>
  <si>
    <t>W423</t>
  </si>
  <si>
    <t>W424</t>
  </si>
  <si>
    <t>W425</t>
  </si>
  <si>
    <t>W426</t>
  </si>
  <si>
    <t>W427</t>
  </si>
  <si>
    <t>W428</t>
  </si>
  <si>
    <t>W429</t>
  </si>
  <si>
    <t>W430</t>
  </si>
  <si>
    <t>W431</t>
  </si>
  <si>
    <t>W432</t>
  </si>
  <si>
    <t>W433</t>
  </si>
  <si>
    <t>W434</t>
  </si>
  <si>
    <t>W435</t>
  </si>
  <si>
    <t>W436</t>
  </si>
  <si>
    <t>W437</t>
  </si>
  <si>
    <t>W438</t>
  </si>
  <si>
    <t>W439</t>
  </si>
  <si>
    <t>W440</t>
  </si>
  <si>
    <t>W441</t>
  </si>
  <si>
    <t>W442</t>
  </si>
  <si>
    <t>W443</t>
  </si>
  <si>
    <t>W444</t>
  </si>
  <si>
    <t>W445</t>
  </si>
  <si>
    <t>W446</t>
  </si>
  <si>
    <t>W447</t>
  </si>
  <si>
    <t>W448</t>
  </si>
  <si>
    <t>W449</t>
  </si>
  <si>
    <t>W450</t>
  </si>
  <si>
    <t>W451</t>
  </si>
  <si>
    <t>W452</t>
  </si>
  <si>
    <t>W453</t>
  </si>
  <si>
    <t>W454</t>
  </si>
  <si>
    <t>W455</t>
  </si>
  <si>
    <t>W456</t>
  </si>
  <si>
    <t>W457</t>
  </si>
  <si>
    <t>W458</t>
  </si>
  <si>
    <t>W459</t>
  </si>
  <si>
    <t>W460</t>
  </si>
  <si>
    <t>W461</t>
  </si>
  <si>
    <t>W462</t>
  </si>
  <si>
    <t>W463</t>
  </si>
  <si>
    <t>W464</t>
  </si>
  <si>
    <t>W465</t>
  </si>
  <si>
    <t>W466</t>
  </si>
  <si>
    <t>W467</t>
  </si>
  <si>
    <t>W468</t>
  </si>
  <si>
    <t>W469</t>
  </si>
  <si>
    <t>W470</t>
  </si>
  <si>
    <t>W471</t>
  </si>
  <si>
    <t>W472</t>
  </si>
  <si>
    <t>W473</t>
  </si>
  <si>
    <t>W474</t>
  </si>
  <si>
    <t>W475</t>
  </si>
  <si>
    <t>W476</t>
  </si>
  <si>
    <t>W477</t>
  </si>
  <si>
    <t>W478</t>
  </si>
  <si>
    <t>W479</t>
  </si>
  <si>
    <t>W480</t>
  </si>
  <si>
    <t>W481</t>
  </si>
  <si>
    <t>W482</t>
  </si>
  <si>
    <t>W483</t>
  </si>
  <si>
    <t>W484</t>
  </si>
  <si>
    <t>W485</t>
  </si>
  <si>
    <t>W486</t>
  </si>
  <si>
    <t>W487</t>
  </si>
  <si>
    <t>W488</t>
  </si>
  <si>
    <t>W489</t>
  </si>
  <si>
    <t>W490</t>
  </si>
  <si>
    <t>W491</t>
  </si>
  <si>
    <t>W492</t>
  </si>
  <si>
    <t>W493</t>
  </si>
  <si>
    <t>W494</t>
  </si>
  <si>
    <t>W495</t>
  </si>
  <si>
    <t>W496</t>
  </si>
  <si>
    <t>W497</t>
  </si>
  <si>
    <t>W498</t>
  </si>
  <si>
    <t>W499</t>
  </si>
  <si>
    <t>W500</t>
  </si>
  <si>
    <t>W501</t>
  </si>
  <si>
    <t>W502</t>
  </si>
  <si>
    <t>W503</t>
  </si>
  <si>
    <t>W504</t>
  </si>
  <si>
    <t>W505</t>
  </si>
  <si>
    <t>W506</t>
  </si>
  <si>
    <t>W507</t>
  </si>
  <si>
    <t>W508</t>
  </si>
  <si>
    <t>W509</t>
  </si>
  <si>
    <t>W510</t>
  </si>
  <si>
    <t>W511</t>
  </si>
  <si>
    <t>W512</t>
  </si>
  <si>
    <t>W513</t>
  </si>
  <si>
    <t>W514</t>
  </si>
  <si>
    <t>W515</t>
  </si>
  <si>
    <t>W516</t>
  </si>
  <si>
    <t>W517</t>
  </si>
  <si>
    <t>W518</t>
  </si>
  <si>
    <t>W519</t>
  </si>
  <si>
    <t>W520</t>
  </si>
  <si>
    <t>W521</t>
  </si>
  <si>
    <t>W522</t>
  </si>
  <si>
    <t>W523</t>
  </si>
  <si>
    <t>W524</t>
  </si>
  <si>
    <t>W525</t>
  </si>
  <si>
    <t>W526</t>
  </si>
  <si>
    <t>W527</t>
  </si>
  <si>
    <t>W528</t>
  </si>
  <si>
    <t>W529</t>
  </si>
  <si>
    <t>W530</t>
  </si>
  <si>
    <t>W531</t>
  </si>
  <si>
    <t>W532</t>
  </si>
  <si>
    <t>W533</t>
  </si>
  <si>
    <t>W534</t>
  </si>
  <si>
    <t>W535</t>
  </si>
  <si>
    <t>W536</t>
  </si>
  <si>
    <t>W537</t>
  </si>
  <si>
    <t>W538</t>
  </si>
  <si>
    <t>W539</t>
  </si>
  <si>
    <t>W540</t>
  </si>
  <si>
    <t>W541</t>
  </si>
  <si>
    <t>W542</t>
  </si>
  <si>
    <t>W543</t>
  </si>
  <si>
    <t>W544</t>
  </si>
  <si>
    <t>W545</t>
  </si>
  <si>
    <t>W546</t>
  </si>
  <si>
    <t>W547</t>
  </si>
  <si>
    <t>W548</t>
  </si>
  <si>
    <t>W549</t>
  </si>
  <si>
    <t>W550</t>
  </si>
  <si>
    <t>W551</t>
  </si>
  <si>
    <t>W552</t>
  </si>
  <si>
    <t>W553</t>
  </si>
  <si>
    <t>W554</t>
  </si>
  <si>
    <t>W555</t>
  </si>
  <si>
    <t>W556</t>
  </si>
  <si>
    <t>W557</t>
  </si>
  <si>
    <t>W558</t>
  </si>
  <si>
    <t>W559</t>
  </si>
  <si>
    <t>W560</t>
  </si>
  <si>
    <t>W561</t>
  </si>
  <si>
    <t>W562</t>
  </si>
  <si>
    <t>W563</t>
  </si>
  <si>
    <t>W564</t>
  </si>
  <si>
    <t>W565</t>
  </si>
  <si>
    <t>W566</t>
  </si>
  <si>
    <t>W567</t>
  </si>
  <si>
    <t>W568</t>
  </si>
  <si>
    <t>W569</t>
  </si>
  <si>
    <t>W570</t>
  </si>
  <si>
    <t>W571</t>
  </si>
  <si>
    <t>W572</t>
  </si>
  <si>
    <t>W573</t>
  </si>
  <si>
    <t>W574</t>
  </si>
  <si>
    <t>W575</t>
  </si>
  <si>
    <t>W576</t>
  </si>
  <si>
    <t>W577</t>
  </si>
  <si>
    <t>W578</t>
  </si>
  <si>
    <t>W579</t>
  </si>
  <si>
    <t>W580</t>
  </si>
  <si>
    <t>W581</t>
  </si>
  <si>
    <t>W582</t>
  </si>
  <si>
    <t>W583</t>
  </si>
  <si>
    <t>W584</t>
  </si>
  <si>
    <t>W585</t>
  </si>
  <si>
    <t>W586</t>
  </si>
  <si>
    <t>W587</t>
  </si>
  <si>
    <t>W588</t>
  </si>
  <si>
    <t>W589</t>
  </si>
  <si>
    <t>W590</t>
  </si>
  <si>
    <t>W591</t>
  </si>
  <si>
    <t>W592</t>
  </si>
  <si>
    <t>W593</t>
  </si>
  <si>
    <t>W594</t>
  </si>
  <si>
    <t>W595</t>
  </si>
  <si>
    <t>W596</t>
  </si>
  <si>
    <t>W597</t>
  </si>
  <si>
    <t>W598</t>
  </si>
  <si>
    <t>W599</t>
  </si>
  <si>
    <t>W600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</si>
  <si>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</si>
  <si>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</si>
  <si>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</si>
  <si>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</si>
  <si>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</si>
  <si>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</si>
  <si>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</si>
  <si>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</si>
  <si>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</si>
  <si>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</si>
  <si>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</si>
  <si>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</si>
  <si>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</si>
  <si>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</si>
  <si>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</si>
  <si>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B16</t>
  </si>
  <si>
    <t>B17</t>
  </si>
  <si>
    <t>B18</t>
  </si>
  <si>
    <t>B19</t>
  </si>
  <si>
    <t>B20</t>
  </si>
  <si>
    <t>B21</t>
  </si>
  <si>
    <t>B22</t>
  </si>
  <si>
    <t>B23</t>
  </si>
  <si>
    <t>B24</t>
  </si>
  <si>
    <t>B25</t>
  </si>
  <si>
    <t>B26</t>
  </si>
  <si>
    <t>B27</t>
  </si>
  <si>
    <t>B28</t>
  </si>
  <si>
    <t>B29</t>
  </si>
  <si>
    <t>B30</t>
  </si>
  <si>
    <t>B31</t>
  </si>
  <si>
    <t>B32</t>
  </si>
  <si>
    <t>B33</t>
  </si>
  <si>
    <t>B34</t>
  </si>
  <si>
    <t>B35</t>
  </si>
  <si>
    <t>B36</t>
  </si>
  <si>
    <t>B37</t>
  </si>
  <si>
    <t>B38</t>
  </si>
  <si>
    <t>B39</t>
  </si>
  <si>
    <t>B40</t>
  </si>
  <si>
    <t>B41</t>
  </si>
  <si>
    <t>B42</t>
  </si>
  <si>
    <t>B43</t>
  </si>
  <si>
    <t>B44</t>
  </si>
  <si>
    <t>B45</t>
  </si>
  <si>
    <t>B46</t>
  </si>
  <si>
    <t>B47</t>
  </si>
  <si>
    <t>B48</t>
  </si>
  <si>
    <t>B49</t>
  </si>
  <si>
    <t>B50</t>
  </si>
  <si>
    <t>B51</t>
  </si>
  <si>
    <t>B52</t>
  </si>
  <si>
    <t>B53</t>
  </si>
  <si>
    <t>B54</t>
  </si>
  <si>
    <t>B55</t>
  </si>
  <si>
    <t>B56</t>
  </si>
  <si>
    <t>B57</t>
  </si>
  <si>
    <t>B58</t>
  </si>
  <si>
    <t>B59</t>
  </si>
  <si>
    <t>B60</t>
  </si>
  <si>
    <t>B61</t>
  </si>
  <si>
    <t>B62</t>
  </si>
  <si>
    <t>B63</t>
  </si>
  <si>
    <t>B64</t>
  </si>
  <si>
    <t>B65</t>
  </si>
  <si>
    <t>B66</t>
  </si>
  <si>
    <t>B67</t>
  </si>
  <si>
    <t>B68</t>
  </si>
  <si>
    <t>B69</t>
  </si>
  <si>
    <t>B70</t>
  </si>
  <si>
    <t>B71</t>
  </si>
  <si>
    <t>B72</t>
  </si>
  <si>
    <t>B73</t>
  </si>
  <si>
    <t>B74</t>
  </si>
  <si>
    <t>B75</t>
  </si>
  <si>
    <t>B76</t>
  </si>
  <si>
    <t>B77</t>
  </si>
  <si>
    <t>B78</t>
  </si>
  <si>
    <t>B79</t>
  </si>
  <si>
    <t>B80</t>
  </si>
  <si>
    <t>B81</t>
  </si>
  <si>
    <t>B82</t>
  </si>
  <si>
    <t>B83</t>
  </si>
  <si>
    <t>B84</t>
  </si>
  <si>
    <t>B85</t>
  </si>
  <si>
    <t>B86</t>
  </si>
  <si>
    <t>B87</t>
  </si>
  <si>
    <t>B88</t>
  </si>
  <si>
    <t>B89</t>
  </si>
  <si>
    <t>B90</t>
  </si>
  <si>
    <t>B91</t>
  </si>
  <si>
    <t>B92</t>
  </si>
  <si>
    <t>B93</t>
  </si>
  <si>
    <t>B94</t>
  </si>
  <si>
    <t>B95</t>
  </si>
  <si>
    <t>B96</t>
  </si>
  <si>
    <t>B97</t>
  </si>
  <si>
    <t>B98</t>
  </si>
  <si>
    <t>B99</t>
  </si>
  <si>
    <t>B100</t>
  </si>
  <si>
    <t>B101</t>
  </si>
  <si>
    <t>B102</t>
  </si>
  <si>
    <t>B103</t>
  </si>
  <si>
    <t>B104</t>
  </si>
  <si>
    <t>B105</t>
  </si>
  <si>
    <t>B106</t>
  </si>
  <si>
    <t>B107</t>
  </si>
  <si>
    <t>B108</t>
  </si>
  <si>
    <t>B109</t>
  </si>
  <si>
    <t>B110</t>
  </si>
  <si>
    <t>B111</t>
  </si>
  <si>
    <t>B112</t>
  </si>
  <si>
    <t>B113</t>
  </si>
  <si>
    <t>B114</t>
  </si>
  <si>
    <t>B115</t>
  </si>
  <si>
    <t>B116</t>
  </si>
  <si>
    <t>B117</t>
  </si>
  <si>
    <t>B118</t>
  </si>
  <si>
    <t>B119</t>
  </si>
  <si>
    <t>B120</t>
  </si>
  <si>
    <t>B121</t>
  </si>
  <si>
    <t>B122</t>
  </si>
  <si>
    <t>B123</t>
  </si>
  <si>
    <t>B124</t>
  </si>
  <si>
    <t>B125</t>
  </si>
  <si>
    <t>B126</t>
  </si>
  <si>
    <t>B127</t>
  </si>
  <si>
    <t>B128</t>
  </si>
  <si>
    <t>B129</t>
  </si>
  <si>
    <t>B130</t>
  </si>
  <si>
    <t>B131</t>
  </si>
  <si>
    <t>B132</t>
  </si>
  <si>
    <t>B133</t>
  </si>
  <si>
    <t>B134</t>
  </si>
  <si>
    <t>B135</t>
  </si>
  <si>
    <t>B136</t>
  </si>
  <si>
    <t>B137</t>
  </si>
  <si>
    <t>B138</t>
  </si>
  <si>
    <t>B139</t>
  </si>
  <si>
    <t>B140</t>
  </si>
  <si>
    <t>B141</t>
  </si>
  <si>
    <t>B142</t>
  </si>
  <si>
    <t>B143</t>
  </si>
  <si>
    <t>B144</t>
  </si>
  <si>
    <t>B145</t>
  </si>
  <si>
    <t>B146</t>
  </si>
  <si>
    <t>B147</t>
  </si>
  <si>
    <t>B148</t>
  </si>
  <si>
    <t>B149</t>
  </si>
  <si>
    <t>B150</t>
  </si>
  <si>
    <t>B151</t>
  </si>
  <si>
    <t>B152</t>
  </si>
  <si>
    <t>B153</t>
  </si>
  <si>
    <t>B154</t>
  </si>
  <si>
    <t>B155</t>
  </si>
  <si>
    <t>B156</t>
  </si>
  <si>
    <t>B157</t>
  </si>
  <si>
    <t>B158</t>
  </si>
  <si>
    <t>B159</t>
  </si>
  <si>
    <t>B160</t>
  </si>
  <si>
    <t>B161</t>
  </si>
  <si>
    <t>B162</t>
  </si>
  <si>
    <t>B163</t>
  </si>
  <si>
    <t>B164</t>
  </si>
  <si>
    <t>B165</t>
  </si>
  <si>
    <t>B166</t>
  </si>
  <si>
    <t>B167</t>
  </si>
  <si>
    <t>B168</t>
  </si>
  <si>
    <t>B169</t>
  </si>
  <si>
    <t>B170</t>
  </si>
  <si>
    <t>B171</t>
  </si>
  <si>
    <t>B172</t>
  </si>
  <si>
    <t>B173</t>
  </si>
  <si>
    <t>B174</t>
  </si>
  <si>
    <t>B175</t>
  </si>
  <si>
    <t>B176</t>
  </si>
  <si>
    <t>B177</t>
  </si>
  <si>
    <t>B178</t>
  </si>
  <si>
    <t>B179</t>
  </si>
  <si>
    <t>B180</t>
  </si>
  <si>
    <t>B181</t>
  </si>
  <si>
    <t>B182</t>
  </si>
  <si>
    <t>B183</t>
  </si>
  <si>
    <t>B184</t>
  </si>
  <si>
    <t>B185</t>
  </si>
  <si>
    <t>B186</t>
  </si>
  <si>
    <t>B187</t>
  </si>
  <si>
    <t>B188</t>
  </si>
  <si>
    <t>B189</t>
  </si>
  <si>
    <t>B190</t>
  </si>
  <si>
    <t>B191</t>
  </si>
  <si>
    <t>B192</t>
  </si>
  <si>
    <t>B193</t>
  </si>
  <si>
    <t>B194</t>
  </si>
  <si>
    <t>B195</t>
  </si>
  <si>
    <t>B196</t>
  </si>
  <si>
    <t>B197</t>
  </si>
  <si>
    <t>B198</t>
  </si>
  <si>
    <t>B199</t>
  </si>
  <si>
    <t>B200</t>
  </si>
  <si>
    <t>B201</t>
  </si>
  <si>
    <t>B202</t>
  </si>
  <si>
    <t>B203</t>
  </si>
  <si>
    <t>B204</t>
  </si>
  <si>
    <t>B205</t>
  </si>
  <si>
    <t>B206</t>
  </si>
  <si>
    <t>B207</t>
  </si>
  <si>
    <t>B208</t>
  </si>
  <si>
    <t>B209</t>
  </si>
  <si>
    <t>B210</t>
  </si>
  <si>
    <t>B211</t>
  </si>
  <si>
    <t>B212</t>
  </si>
  <si>
    <t>B213</t>
  </si>
  <si>
    <t>B214</t>
  </si>
  <si>
    <t>B215</t>
  </si>
  <si>
    <t>B216</t>
  </si>
  <si>
    <t>B217</t>
  </si>
  <si>
    <t>B218</t>
  </si>
  <si>
    <t>B219</t>
  </si>
  <si>
    <t>B220</t>
  </si>
  <si>
    <t>B221</t>
  </si>
  <si>
    <t>B222</t>
  </si>
  <si>
    <t>B223</t>
  </si>
  <si>
    <t>B224</t>
  </si>
  <si>
    <t>B225</t>
  </si>
  <si>
    <t>B226</t>
  </si>
  <si>
    <t>B227</t>
  </si>
  <si>
    <t>B228</t>
  </si>
  <si>
    <t>B229</t>
  </si>
  <si>
    <t>B230</t>
  </si>
  <si>
    <t>B231</t>
  </si>
  <si>
    <t>B232</t>
  </si>
  <si>
    <t>B233</t>
  </si>
  <si>
    <t>B234</t>
  </si>
  <si>
    <t>B235</t>
  </si>
  <si>
    <t>B236</t>
  </si>
  <si>
    <t>B237</t>
  </si>
  <si>
    <t>B238</t>
  </si>
  <si>
    <t>B239</t>
  </si>
  <si>
    <t>B240</t>
  </si>
  <si>
    <t>B241</t>
  </si>
  <si>
    <t>B242</t>
  </si>
  <si>
    <t>B243</t>
  </si>
  <si>
    <t>B244</t>
  </si>
  <si>
    <t>B245</t>
  </si>
  <si>
    <t>B246</t>
  </si>
  <si>
    <t>B247</t>
  </si>
  <si>
    <t>B248</t>
  </si>
  <si>
    <t>B249</t>
  </si>
  <si>
    <t>B250</t>
  </si>
  <si>
    <t>B251</t>
  </si>
  <si>
    <t>B252</t>
  </si>
  <si>
    <t>B253</t>
  </si>
  <si>
    <t>B254</t>
  </si>
  <si>
    <t>B255</t>
  </si>
  <si>
    <t>B256</t>
  </si>
  <si>
    <t>B257</t>
  </si>
  <si>
    <t>B258</t>
  </si>
  <si>
    <t>B259</t>
  </si>
  <si>
    <t>B260</t>
  </si>
  <si>
    <t>B261</t>
  </si>
  <si>
    <t>B262</t>
  </si>
  <si>
    <t>B263</t>
  </si>
  <si>
    <t>B264</t>
  </si>
  <si>
    <t>B265</t>
  </si>
  <si>
    <t>B266</t>
  </si>
  <si>
    <t>B267</t>
  </si>
  <si>
    <t>B268</t>
  </si>
  <si>
    <t>B269</t>
  </si>
  <si>
    <t>B270</t>
  </si>
  <si>
    <t>B271</t>
  </si>
  <si>
    <t>B272</t>
  </si>
  <si>
    <t>B273</t>
  </si>
  <si>
    <t>B274</t>
  </si>
  <si>
    <t>B275</t>
  </si>
  <si>
    <t>B276</t>
  </si>
  <si>
    <t>B277</t>
  </si>
  <si>
    <t>B278</t>
  </si>
  <si>
    <t>B279</t>
  </si>
  <si>
    <t>B280</t>
  </si>
  <si>
    <t>B281</t>
  </si>
  <si>
    <t>B282</t>
  </si>
  <si>
    <t>B283</t>
  </si>
  <si>
    <t>B284</t>
  </si>
  <si>
    <t>B285</t>
  </si>
  <si>
    <t>B286</t>
  </si>
  <si>
    <t>B287</t>
  </si>
  <si>
    <t>B288</t>
  </si>
  <si>
    <t>B289</t>
  </si>
  <si>
    <t>B290</t>
  </si>
  <si>
    <t>B291</t>
  </si>
  <si>
    <t>B292</t>
  </si>
  <si>
    <t>B293</t>
  </si>
  <si>
    <t>B294</t>
  </si>
  <si>
    <t>B295</t>
  </si>
  <si>
    <t>B296</t>
  </si>
  <si>
    <t>B297</t>
  </si>
  <si>
    <t>B298</t>
  </si>
  <si>
    <t>B299</t>
  </si>
  <si>
    <t>B300</t>
  </si>
  <si>
    <t>B301</t>
  </si>
  <si>
    <t>B302</t>
  </si>
  <si>
    <t>B303</t>
  </si>
  <si>
    <t>B304</t>
  </si>
  <si>
    <t>B305</t>
  </si>
  <si>
    <t>B306</t>
  </si>
  <si>
    <t>B307</t>
  </si>
  <si>
    <t>B308</t>
  </si>
  <si>
    <t>B309</t>
  </si>
  <si>
    <t>B310</t>
  </si>
  <si>
    <t>B311</t>
  </si>
  <si>
    <t>B312</t>
  </si>
  <si>
    <t>B313</t>
  </si>
  <si>
    <t>B314</t>
  </si>
  <si>
    <t>B315</t>
  </si>
  <si>
    <t>B316</t>
  </si>
  <si>
    <t>B317</t>
  </si>
  <si>
    <t>B318</t>
  </si>
  <si>
    <t>B319</t>
  </si>
  <si>
    <t>B320</t>
  </si>
  <si>
    <t>B321</t>
  </si>
  <si>
    <t>B322</t>
  </si>
  <si>
    <t>B323</t>
  </si>
  <si>
    <t>B324</t>
  </si>
  <si>
    <t>B325</t>
  </si>
  <si>
    <t>B326</t>
  </si>
  <si>
    <t>B327</t>
  </si>
  <si>
    <t>B328</t>
  </si>
  <si>
    <t>B329</t>
  </si>
  <si>
    <t>B330</t>
  </si>
  <si>
    <t>B331</t>
  </si>
  <si>
    <t>B332</t>
  </si>
  <si>
    <t>B333</t>
  </si>
  <si>
    <t>B334</t>
  </si>
  <si>
    <t>B335</t>
  </si>
  <si>
    <t>B336</t>
  </si>
  <si>
    <t>B337</t>
  </si>
  <si>
    <t>B338</t>
  </si>
  <si>
    <t>B339</t>
  </si>
  <si>
    <t>B340</t>
  </si>
  <si>
    <t>B341</t>
  </si>
  <si>
    <t>B342</t>
  </si>
  <si>
    <t>B343</t>
  </si>
  <si>
    <t>B344</t>
  </si>
  <si>
    <t>B345</t>
  </si>
  <si>
    <t>B346</t>
  </si>
  <si>
    <t>B347</t>
  </si>
  <si>
    <t>B348</t>
  </si>
  <si>
    <t>B349</t>
  </si>
  <si>
    <t>B350</t>
  </si>
  <si>
    <t>B351</t>
  </si>
  <si>
    <t>B352</t>
  </si>
  <si>
    <t>B353</t>
  </si>
  <si>
    <t>B354</t>
  </si>
  <si>
    <t>B355</t>
  </si>
  <si>
    <t>B356</t>
  </si>
  <si>
    <t>B357</t>
  </si>
  <si>
    <t>B358</t>
  </si>
  <si>
    <t>B359</t>
  </si>
  <si>
    <t>B360</t>
  </si>
  <si>
    <t>B361</t>
  </si>
  <si>
    <t>B362</t>
  </si>
  <si>
    <t>B363</t>
  </si>
  <si>
    <t>B364</t>
  </si>
  <si>
    <t>B365</t>
  </si>
  <si>
    <t>B366</t>
  </si>
  <si>
    <t>B367</t>
  </si>
  <si>
    <t>B368</t>
  </si>
  <si>
    <t>B369</t>
  </si>
  <si>
    <t>B370</t>
  </si>
  <si>
    <t>B371</t>
  </si>
  <si>
    <t>B372</t>
  </si>
  <si>
    <t>B373</t>
  </si>
  <si>
    <t>B374</t>
  </si>
  <si>
    <t>B375</t>
  </si>
  <si>
    <t>B376</t>
  </si>
  <si>
    <t>B377</t>
  </si>
  <si>
    <t>B378</t>
  </si>
  <si>
    <t>B379</t>
  </si>
  <si>
    <t>B380</t>
  </si>
  <si>
    <t>B381</t>
  </si>
  <si>
    <t>B382</t>
  </si>
  <si>
    <t>B383</t>
  </si>
  <si>
    <t>B384</t>
  </si>
  <si>
    <t>B385</t>
  </si>
  <si>
    <t>B386</t>
  </si>
  <si>
    <t>B387</t>
  </si>
  <si>
    <t>B388</t>
  </si>
  <si>
    <t>B389</t>
  </si>
  <si>
    <t>B390</t>
  </si>
  <si>
    <t>B391</t>
  </si>
  <si>
    <t>B392</t>
  </si>
  <si>
    <t>B393</t>
  </si>
  <si>
    <t>B394</t>
  </si>
  <si>
    <t>B395</t>
  </si>
  <si>
    <t>B396</t>
  </si>
  <si>
    <t>B397</t>
  </si>
  <si>
    <t>B398</t>
  </si>
  <si>
    <t>B399</t>
  </si>
  <si>
    <t>B400</t>
  </si>
  <si>
    <t>B401</t>
  </si>
  <si>
    <t>B402</t>
  </si>
  <si>
    <t>B403</t>
  </si>
  <si>
    <t>B404</t>
  </si>
  <si>
    <t>B405</t>
  </si>
  <si>
    <t>B406</t>
  </si>
  <si>
    <t>B407</t>
  </si>
  <si>
    <t>B408</t>
  </si>
  <si>
    <t>B409</t>
  </si>
  <si>
    <t>B410</t>
  </si>
  <si>
    <t>B411</t>
  </si>
  <si>
    <t>B412</t>
  </si>
  <si>
    <t>B413</t>
  </si>
  <si>
    <t>B414</t>
  </si>
  <si>
    <t>B415</t>
  </si>
  <si>
    <t>B416</t>
  </si>
  <si>
    <t>B417</t>
  </si>
  <si>
    <t>B418</t>
  </si>
  <si>
    <t>B419</t>
  </si>
  <si>
    <t>B420</t>
  </si>
  <si>
    <t>B421</t>
  </si>
  <si>
    <t>B422</t>
  </si>
  <si>
    <t>B423</t>
  </si>
  <si>
    <t>B424</t>
  </si>
  <si>
    <t>B425</t>
  </si>
  <si>
    <t>B426</t>
  </si>
  <si>
    <t>B427</t>
  </si>
  <si>
    <t>B428</t>
  </si>
  <si>
    <t>B429</t>
  </si>
  <si>
    <t>B430</t>
  </si>
  <si>
    <t>B431</t>
  </si>
  <si>
    <t>B432</t>
  </si>
  <si>
    <t>B433</t>
  </si>
  <si>
    <t>B434</t>
  </si>
  <si>
    <t>B435</t>
  </si>
  <si>
    <t>B436</t>
  </si>
  <si>
    <t>B437</t>
  </si>
  <si>
    <t>B438</t>
  </si>
  <si>
    <t>B439</t>
  </si>
  <si>
    <t>B440</t>
  </si>
  <si>
    <t>B441</t>
  </si>
  <si>
    <t>B442</t>
  </si>
  <si>
    <t>B443</t>
  </si>
  <si>
    <t>B444</t>
  </si>
  <si>
    <t>B445</t>
  </si>
  <si>
    <t>B446</t>
  </si>
  <si>
    <t>B447</t>
  </si>
  <si>
    <t>B448</t>
  </si>
  <si>
    <t>B449</t>
  </si>
  <si>
    <t>B450</t>
  </si>
  <si>
    <t>B451</t>
  </si>
  <si>
    <t>B452</t>
  </si>
  <si>
    <t>B453</t>
  </si>
  <si>
    <t>B454</t>
  </si>
  <si>
    <t>B455</t>
  </si>
  <si>
    <t>B456</t>
  </si>
  <si>
    <t>B457</t>
  </si>
  <si>
    <t>B458</t>
  </si>
  <si>
    <t>B459</t>
  </si>
  <si>
    <t>B460</t>
  </si>
  <si>
    <t>B461</t>
  </si>
  <si>
    <t>B462</t>
  </si>
  <si>
    <t>B463</t>
  </si>
  <si>
    <t>B464</t>
  </si>
  <si>
    <t>B465</t>
  </si>
  <si>
    <t>B466</t>
  </si>
  <si>
    <t>B467</t>
  </si>
  <si>
    <t>B468</t>
  </si>
  <si>
    <t>B469</t>
  </si>
  <si>
    <t>B470</t>
  </si>
  <si>
    <t>B471</t>
  </si>
  <si>
    <t>B472</t>
  </si>
  <si>
    <t>B473</t>
  </si>
  <si>
    <t>B474</t>
  </si>
  <si>
    <t>B475</t>
  </si>
  <si>
    <t>B476</t>
  </si>
  <si>
    <t>B477</t>
  </si>
  <si>
    <t>B478</t>
  </si>
  <si>
    <t>B479</t>
  </si>
  <si>
    <t>B480</t>
  </si>
  <si>
    <t>B481</t>
  </si>
  <si>
    <t>B482</t>
  </si>
  <si>
    <t>B483</t>
  </si>
  <si>
    <t>B484</t>
  </si>
  <si>
    <t>B485</t>
  </si>
  <si>
    <t>B486</t>
  </si>
  <si>
    <t>B487</t>
  </si>
  <si>
    <t>B488</t>
  </si>
  <si>
    <t>B489</t>
  </si>
  <si>
    <t>B490</t>
  </si>
  <si>
    <t>B491</t>
  </si>
  <si>
    <t>B492</t>
  </si>
  <si>
    <t>B493</t>
  </si>
  <si>
    <t>B494</t>
  </si>
  <si>
    <t>B495</t>
  </si>
  <si>
    <t>B496</t>
  </si>
  <si>
    <t>B497</t>
  </si>
  <si>
    <t>B498</t>
  </si>
  <si>
    <t>B499</t>
  </si>
  <si>
    <t>B500</t>
  </si>
  <si>
    <t>B501</t>
  </si>
  <si>
    <t>B502</t>
  </si>
  <si>
    <t>B503</t>
  </si>
  <si>
    <t>B504</t>
  </si>
  <si>
    <t>B505</t>
  </si>
  <si>
    <t>B506</t>
  </si>
  <si>
    <t>B507</t>
  </si>
  <si>
    <t>B508</t>
  </si>
  <si>
    <t>B509</t>
  </si>
  <si>
    <t>B510</t>
  </si>
  <si>
    <t>B511</t>
  </si>
  <si>
    <t>B512</t>
  </si>
  <si>
    <t>B513</t>
  </si>
  <si>
    <t>B514</t>
  </si>
  <si>
    <t>B515</t>
  </si>
  <si>
    <t>B516</t>
  </si>
  <si>
    <t>B517</t>
  </si>
  <si>
    <t>B518</t>
  </si>
  <si>
    <t>B519</t>
  </si>
  <si>
    <t>B520</t>
  </si>
  <si>
    <t>B521</t>
  </si>
  <si>
    <t>B522</t>
  </si>
  <si>
    <t>B523</t>
  </si>
  <si>
    <t>B524</t>
  </si>
  <si>
    <t>B525</t>
  </si>
  <si>
    <t>B526</t>
  </si>
  <si>
    <t>B527</t>
  </si>
  <si>
    <t>B528</t>
  </si>
  <si>
    <t>B529</t>
  </si>
  <si>
    <t>B530</t>
  </si>
  <si>
    <t>B531</t>
  </si>
  <si>
    <t>B532</t>
  </si>
  <si>
    <t>B533</t>
  </si>
  <si>
    <t>B534</t>
  </si>
  <si>
    <t>B535</t>
  </si>
  <si>
    <t>B536</t>
  </si>
  <si>
    <t>B537</t>
  </si>
  <si>
    <t>B538</t>
  </si>
  <si>
    <t>B539</t>
  </si>
  <si>
    <t>B540</t>
  </si>
  <si>
    <t>B541</t>
  </si>
  <si>
    <t>B542</t>
  </si>
  <si>
    <t>B543</t>
  </si>
  <si>
    <t>B544</t>
  </si>
  <si>
    <t>B545</t>
  </si>
  <si>
    <t>B546</t>
  </si>
  <si>
    <t>B547</t>
  </si>
  <si>
    <t>B548</t>
  </si>
  <si>
    <t>B549</t>
  </si>
  <si>
    <t>B550</t>
  </si>
  <si>
    <t>B551</t>
  </si>
  <si>
    <t>B552</t>
  </si>
  <si>
    <t>B553</t>
  </si>
  <si>
    <t>B554</t>
  </si>
  <si>
    <t>B555</t>
  </si>
  <si>
    <t>B556</t>
  </si>
  <si>
    <t>B557</t>
  </si>
  <si>
    <t>B558</t>
  </si>
  <si>
    <t>B559</t>
  </si>
  <si>
    <t>B560</t>
  </si>
  <si>
    <t>B561</t>
  </si>
  <si>
    <t>B562</t>
  </si>
  <si>
    <t>B563</t>
  </si>
  <si>
    <t>B564</t>
  </si>
  <si>
    <t>B565</t>
  </si>
  <si>
    <t>B566</t>
  </si>
  <si>
    <t>B567</t>
  </si>
  <si>
    <t>B568</t>
  </si>
  <si>
    <t>B569</t>
  </si>
  <si>
    <t>B570</t>
  </si>
  <si>
    <t>B571</t>
  </si>
  <si>
    <t>B572</t>
  </si>
  <si>
    <t>B573</t>
  </si>
  <si>
    <t>B574</t>
  </si>
  <si>
    <t>B575</t>
  </si>
  <si>
    <t>B576</t>
  </si>
  <si>
    <t>B577</t>
  </si>
  <si>
    <t>B578</t>
  </si>
  <si>
    <t>B579</t>
  </si>
  <si>
    <t>B580</t>
  </si>
  <si>
    <t>B581</t>
  </si>
  <si>
    <t>B582</t>
  </si>
  <si>
    <t>B583</t>
  </si>
  <si>
    <t>B584</t>
  </si>
  <si>
    <t>B585</t>
  </si>
  <si>
    <t>B586</t>
  </si>
  <si>
    <t>B587</t>
  </si>
  <si>
    <t>B588</t>
  </si>
  <si>
    <t>B589</t>
  </si>
  <si>
    <t>B590</t>
  </si>
  <si>
    <t>B591</t>
  </si>
  <si>
    <t>B592</t>
  </si>
  <si>
    <t>B593</t>
  </si>
  <si>
    <t>B594</t>
  </si>
  <si>
    <t>B595</t>
  </si>
  <si>
    <t>B596</t>
  </si>
  <si>
    <t>B597</t>
  </si>
  <si>
    <t>B598</t>
  </si>
  <si>
    <t>B599</t>
  </si>
  <si>
    <t>B600</t>
  </si>
  <si>
    <t>Samples for Analyses:  Profile Soil</t>
  </si>
  <si>
    <t>Bermuda, Wheat, etc.</t>
  </si>
  <si>
    <t>Livestock to  be fed</t>
  </si>
  <si>
    <t>(beef, dairy, etc.)</t>
  </si>
  <si>
    <t>Water Source</t>
  </si>
  <si>
    <t>Well, Pond, other</t>
  </si>
  <si>
    <t>Water Use</t>
  </si>
  <si>
    <t>WATER USE LIST</t>
  </si>
  <si>
    <t>Domestic</t>
  </si>
  <si>
    <t>Irrigation</t>
  </si>
  <si>
    <t>Livestock</t>
  </si>
  <si>
    <t>Other</t>
  </si>
  <si>
    <t>See to right</t>
  </si>
  <si>
    <t>1-5</t>
  </si>
  <si>
    <t>Samples for Analyses:  Biosolids</t>
  </si>
  <si>
    <t>SAMPLE TYPE</t>
  </si>
  <si>
    <t>Solid Manure</t>
  </si>
  <si>
    <t>Litter</t>
  </si>
  <si>
    <t>Liquid Effluent</t>
  </si>
  <si>
    <t>1-3</t>
  </si>
  <si>
    <t>Sample type</t>
  </si>
  <si>
    <t>Biosolid Applied to:</t>
  </si>
  <si>
    <t>S1</t>
  </si>
  <si>
    <t>SP2</t>
  </si>
  <si>
    <t>S3</t>
  </si>
  <si>
    <t>SP4</t>
  </si>
  <si>
    <t>S5</t>
  </si>
  <si>
    <t>SP6</t>
  </si>
  <si>
    <t>S7</t>
  </si>
  <si>
    <t>SP8</t>
  </si>
  <si>
    <t>S9</t>
  </si>
  <si>
    <t>SP10</t>
  </si>
  <si>
    <t>S11</t>
  </si>
  <si>
    <t>SP12</t>
  </si>
  <si>
    <t>S13</t>
  </si>
  <si>
    <t>SP14</t>
  </si>
  <si>
    <t>S15</t>
  </si>
  <si>
    <t>SP16</t>
  </si>
  <si>
    <t>S17</t>
  </si>
  <si>
    <t>SP18</t>
  </si>
  <si>
    <t>S19</t>
  </si>
  <si>
    <t>SP20</t>
  </si>
  <si>
    <t>S21</t>
  </si>
  <si>
    <t>SP22</t>
  </si>
  <si>
    <t>S23</t>
  </si>
  <si>
    <t>SP24</t>
  </si>
  <si>
    <t>S25</t>
  </si>
  <si>
    <t>SP26</t>
  </si>
  <si>
    <t>S27</t>
  </si>
  <si>
    <t>SP28</t>
  </si>
  <si>
    <t>S29</t>
  </si>
  <si>
    <t>SP30</t>
  </si>
  <si>
    <t>S31</t>
  </si>
  <si>
    <t>SP32</t>
  </si>
  <si>
    <t>S33</t>
  </si>
  <si>
    <t>SP34</t>
  </si>
  <si>
    <t>S35</t>
  </si>
  <si>
    <t>SP36</t>
  </si>
  <si>
    <t>S37</t>
  </si>
  <si>
    <t>SP38</t>
  </si>
  <si>
    <t>S39</t>
  </si>
  <si>
    <t>SP40</t>
  </si>
  <si>
    <t>S41</t>
  </si>
  <si>
    <t>SP42</t>
  </si>
  <si>
    <t>S43</t>
  </si>
  <si>
    <t>SP44</t>
  </si>
  <si>
    <t>S45</t>
  </si>
  <si>
    <t>SP46</t>
  </si>
  <si>
    <t>S47</t>
  </si>
  <si>
    <t>SP48</t>
  </si>
  <si>
    <t>S49</t>
  </si>
  <si>
    <t>SP50</t>
  </si>
  <si>
    <t>S51</t>
  </si>
  <si>
    <t>SP52</t>
  </si>
  <si>
    <t>S53</t>
  </si>
  <si>
    <t>SP54</t>
  </si>
  <si>
    <t>S55</t>
  </si>
  <si>
    <t>SP56</t>
  </si>
  <si>
    <t>S57</t>
  </si>
  <si>
    <t>SP58</t>
  </si>
  <si>
    <t>S59</t>
  </si>
  <si>
    <t>SP60</t>
  </si>
  <si>
    <t>S61</t>
  </si>
  <si>
    <t>SP62</t>
  </si>
  <si>
    <t>S63</t>
  </si>
  <si>
    <t>SP64</t>
  </si>
  <si>
    <t>S65</t>
  </si>
  <si>
    <t>SP66</t>
  </si>
  <si>
    <t>S67</t>
  </si>
  <si>
    <t>SP68</t>
  </si>
  <si>
    <t>S69</t>
  </si>
  <si>
    <t>SP70</t>
  </si>
  <si>
    <t>S71</t>
  </si>
  <si>
    <t>SP72</t>
  </si>
  <si>
    <t>S73</t>
  </si>
  <si>
    <t>SP74</t>
  </si>
  <si>
    <t>S75</t>
  </si>
  <si>
    <t>SP76</t>
  </si>
  <si>
    <t>S77</t>
  </si>
  <si>
    <t>SP78</t>
  </si>
  <si>
    <t>S79</t>
  </si>
  <si>
    <t>SP80</t>
  </si>
  <si>
    <t>S81</t>
  </si>
  <si>
    <t>SP82</t>
  </si>
  <si>
    <t>S83</t>
  </si>
  <si>
    <t>SP84</t>
  </si>
  <si>
    <t>S85</t>
  </si>
  <si>
    <t>SP86</t>
  </si>
  <si>
    <t>S87</t>
  </si>
  <si>
    <t>SP88</t>
  </si>
  <si>
    <t>S89</t>
  </si>
  <si>
    <t>SP90</t>
  </si>
  <si>
    <t>S91</t>
  </si>
  <si>
    <t>SP92</t>
  </si>
  <si>
    <t>S93</t>
  </si>
  <si>
    <t>SP94</t>
  </si>
  <si>
    <t>S95</t>
  </si>
  <si>
    <t>SP96</t>
  </si>
  <si>
    <t>S97</t>
  </si>
  <si>
    <t>SP98</t>
  </si>
  <si>
    <t>S99</t>
  </si>
  <si>
    <t>SP100</t>
  </si>
  <si>
    <t>S101</t>
  </si>
  <si>
    <t>SP102</t>
  </si>
  <si>
    <t>S103</t>
  </si>
  <si>
    <t>SP104</t>
  </si>
  <si>
    <t>S105</t>
  </si>
  <si>
    <t>SP106</t>
  </si>
  <si>
    <t>S107</t>
  </si>
  <si>
    <t>SP108</t>
  </si>
  <si>
    <t>S109</t>
  </si>
  <si>
    <t>SP110</t>
  </si>
  <si>
    <t>S111</t>
  </si>
  <si>
    <t>SP112</t>
  </si>
  <si>
    <t>S113</t>
  </si>
  <si>
    <t>SP114</t>
  </si>
  <si>
    <t>S115</t>
  </si>
  <si>
    <t>SP116</t>
  </si>
  <si>
    <t>S117</t>
  </si>
  <si>
    <t>SP118</t>
  </si>
  <si>
    <t>S119</t>
  </si>
  <si>
    <t>SP120</t>
  </si>
  <si>
    <t>S121</t>
  </si>
  <si>
    <t>SP122</t>
  </si>
  <si>
    <t>S123</t>
  </si>
  <si>
    <t>SP124</t>
  </si>
  <si>
    <t>S125</t>
  </si>
  <si>
    <t>SP126</t>
  </si>
  <si>
    <t>S127</t>
  </si>
  <si>
    <t>SP128</t>
  </si>
  <si>
    <t>S129</t>
  </si>
  <si>
    <t>SP130</t>
  </si>
  <si>
    <t>S131</t>
  </si>
  <si>
    <t>SP132</t>
  </si>
  <si>
    <t>S133</t>
  </si>
  <si>
    <t>SP134</t>
  </si>
  <si>
    <t>S135</t>
  </si>
  <si>
    <t>SP136</t>
  </si>
  <si>
    <t>S137</t>
  </si>
  <si>
    <t>SP138</t>
  </si>
  <si>
    <t>S139</t>
  </si>
  <si>
    <t>SP140</t>
  </si>
  <si>
    <t>S141</t>
  </si>
  <si>
    <t>SP142</t>
  </si>
  <si>
    <t>S143</t>
  </si>
  <si>
    <t>SP144</t>
  </si>
  <si>
    <t>S145</t>
  </si>
  <si>
    <t>SP146</t>
  </si>
  <si>
    <t>S147</t>
  </si>
  <si>
    <t>SP148</t>
  </si>
  <si>
    <t>S149</t>
  </si>
  <si>
    <t>SP150</t>
  </si>
  <si>
    <t>S151</t>
  </si>
  <si>
    <t>SP152</t>
  </si>
  <si>
    <t>S153</t>
  </si>
  <si>
    <t>SP154</t>
  </si>
  <si>
    <t>S155</t>
  </si>
  <si>
    <t>SP156</t>
  </si>
  <si>
    <t>S157</t>
  </si>
  <si>
    <t>SP158</t>
  </si>
  <si>
    <t>S159</t>
  </si>
  <si>
    <t>SP160</t>
  </si>
  <si>
    <t>S161</t>
  </si>
  <si>
    <t>SP162</t>
  </si>
  <si>
    <t>S163</t>
  </si>
  <si>
    <t>SP164</t>
  </si>
  <si>
    <t>S165</t>
  </si>
  <si>
    <t>SP166</t>
  </si>
  <si>
    <t>S167</t>
  </si>
  <si>
    <t>SP168</t>
  </si>
  <si>
    <t>S169</t>
  </si>
  <si>
    <t>SP170</t>
  </si>
  <si>
    <t>S171</t>
  </si>
  <si>
    <t>SP172</t>
  </si>
  <si>
    <t>S173</t>
  </si>
  <si>
    <t>SP174</t>
  </si>
  <si>
    <t>S175</t>
  </si>
  <si>
    <t>SP176</t>
  </si>
  <si>
    <t>S177</t>
  </si>
  <si>
    <t>SP178</t>
  </si>
  <si>
    <t>S179</t>
  </si>
  <si>
    <t>SP180</t>
  </si>
  <si>
    <t>S181</t>
  </si>
  <si>
    <t>SP182</t>
  </si>
  <si>
    <t>S183</t>
  </si>
  <si>
    <t>SP184</t>
  </si>
  <si>
    <t>S185</t>
  </si>
  <si>
    <t>SP186</t>
  </si>
  <si>
    <t>S187</t>
  </si>
  <si>
    <t>SP188</t>
  </si>
  <si>
    <t>S189</t>
  </si>
  <si>
    <t>SP190</t>
  </si>
  <si>
    <t>S191</t>
  </si>
  <si>
    <t>SP192</t>
  </si>
  <si>
    <t>S193</t>
  </si>
  <si>
    <t>SP194</t>
  </si>
  <si>
    <t>S195</t>
  </si>
  <si>
    <t>SP196</t>
  </si>
  <si>
    <t>S197</t>
  </si>
  <si>
    <t>SP198</t>
  </si>
  <si>
    <t>S199</t>
  </si>
  <si>
    <t>SP200</t>
  </si>
  <si>
    <t>Surface Series #</t>
  </si>
  <si>
    <t>1-13</t>
  </si>
  <si>
    <t>sample depth</t>
  </si>
  <si>
    <t>sub</t>
  </si>
  <si>
    <t>sample</t>
  </si>
  <si>
    <t>surface</t>
  </si>
  <si>
    <t>subsurface</t>
  </si>
  <si>
    <t>pricing</t>
  </si>
  <si>
    <t>multiplier</t>
  </si>
  <si>
    <t>status sub</t>
  </si>
  <si>
    <t>blank</t>
  </si>
  <si>
    <t>suite</t>
  </si>
  <si>
    <t>Series #</t>
  </si>
  <si>
    <t>all tests and pricing below</t>
  </si>
  <si>
    <t>Valid till 12-31-2022</t>
  </si>
  <si>
    <t>Include a copy of this page with your sample shipment.</t>
  </si>
  <si>
    <t>customer number</t>
  </si>
  <si>
    <t>Failure to meet all required steps  will result in delays in analyses and removal of all discounts.</t>
  </si>
  <si>
    <t>6-12"</t>
  </si>
  <si>
    <t>6-18"</t>
  </si>
  <si>
    <t>6-24"</t>
  </si>
  <si>
    <t>Profile Depth Code</t>
  </si>
  <si>
    <t>All samples must be paired 0-6" surface and 6-12",6-18" or 6-24" subsurface samples listed individually. Do not use this for entry of unpaired samples.</t>
  </si>
  <si>
    <t>See to Right</t>
  </si>
  <si>
    <t>Nitrate-N only (subsoil only)</t>
  </si>
  <si>
    <t>Aquaculture</t>
  </si>
  <si>
    <t>Code</t>
  </si>
  <si>
    <t>A</t>
  </si>
  <si>
    <t>D</t>
  </si>
  <si>
    <t>B</t>
  </si>
  <si>
    <t>C</t>
  </si>
  <si>
    <t>E</t>
  </si>
  <si>
    <t xml:space="preserve"> Customer type:</t>
  </si>
  <si>
    <t>County</t>
  </si>
  <si>
    <t xml:space="preserve">Samples collected from </t>
  </si>
  <si>
    <t>Aggie Marketplace Order Number:</t>
  </si>
  <si>
    <t>Check number: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</si>
</sst>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Arial"/>
      <family val="2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7999816888943144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/>
      <right/>
      <top/>
      <bottom style="medium">
        <color auto="1"/>
      </bottom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dotted">
        <color auto="1"/>
      </left>
      <right style="dotted">
        <color auto="1"/>
      </right>
      <top style="medium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147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3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center"/>
    </xf>
    <xf numFmtId="0" fontId="7" fillId="0" borderId="0" xfId="0" applyFont="1"/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9" fillId="0" borderId="0" xfId="0" applyFont="1"/>
    <xf numFmtId="0" fontId="0" fillId="0" borderId="2" xfId="0" applyBorder="1"/>
    <xf numFmtId="0" fontId="6" fillId="0" borderId="2" xfId="0" applyFont="1" applyBorder="1" applyAlignment="1">
      <alignment horizontal="center"/>
    </xf>
    <xf numFmtId="0" fontId="0" fillId="0" borderId="4" xfId="0" applyBorder="1"/>
    <xf numFmtId="0" fontId="6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8" fillId="2" borderId="4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164" fontId="7" fillId="0" borderId="0" xfId="0" applyNumberFormat="1" applyFont="1"/>
    <xf numFmtId="0" fontId="10" fillId="0" borderId="0" xfId="0" applyFont="1" applyAlignment="1">
      <alignment horizontal="center"/>
    </xf>
    <xf numFmtId="0" fontId="11" fillId="0" borderId="0" xfId="1"/>
    <xf numFmtId="0" fontId="12" fillId="0" borderId="0" xfId="1" applyFont="1"/>
    <xf numFmtId="0" fontId="1" fillId="0" borderId="0" xfId="0" applyFont="1" applyAlignment="1">
      <alignment horizontal="right"/>
    </xf>
    <xf numFmtId="0" fontId="14" fillId="3" borderId="5" xfId="0" applyFont="1" applyFill="1" applyBorder="1" applyAlignment="1">
      <alignment horizontal="center"/>
    </xf>
    <xf numFmtId="0" fontId="14" fillId="3" borderId="6" xfId="0" applyFont="1" applyFill="1" applyBorder="1" applyAlignment="1">
      <alignment horizontal="center"/>
    </xf>
    <xf numFmtId="0" fontId="16" fillId="0" borderId="0" xfId="0" applyFont="1" applyAlignment="1">
      <alignment horizontal="center" wrapText="1"/>
    </xf>
    <xf numFmtId="0" fontId="1" fillId="0" borderId="14" xfId="0" applyFont="1" applyBorder="1"/>
    <xf numFmtId="0" fontId="0" fillId="0" borderId="0" xfId="0" applyBorder="1"/>
    <xf numFmtId="0" fontId="0" fillId="0" borderId="15" xfId="0" applyBorder="1"/>
    <xf numFmtId="0" fontId="1" fillId="0" borderId="0" xfId="0" applyFont="1" applyBorder="1"/>
    <xf numFmtId="0" fontId="12" fillId="0" borderId="0" xfId="1" applyFont="1" applyBorder="1"/>
    <xf numFmtId="0" fontId="1" fillId="0" borderId="15" xfId="0" applyFont="1" applyBorder="1"/>
    <xf numFmtId="0" fontId="0" fillId="0" borderId="17" xfId="0" applyBorder="1"/>
    <xf numFmtId="0" fontId="0" fillId="0" borderId="18" xfId="0" applyBorder="1"/>
    <xf numFmtId="0" fontId="1" fillId="0" borderId="11" xfId="0" applyFont="1" applyBorder="1"/>
    <xf numFmtId="0" fontId="1" fillId="0" borderId="12" xfId="0" applyFont="1" applyBorder="1"/>
    <xf numFmtId="0" fontId="1" fillId="0" borderId="13" xfId="0" applyFont="1" applyBorder="1"/>
    <xf numFmtId="0" fontId="0" fillId="0" borderId="14" xfId="0" applyBorder="1"/>
    <xf numFmtId="0" fontId="0" fillId="0" borderId="16" xfId="0" applyBorder="1"/>
    <xf numFmtId="0" fontId="0" fillId="0" borderId="19" xfId="0" applyBorder="1"/>
    <xf numFmtId="0" fontId="0" fillId="0" borderId="0" xfId="0"/>
    <xf numFmtId="0" fontId="0" fillId="0" borderId="7" xfId="0" applyBorder="1"/>
    <xf numFmtId="0" fontId="13" fillId="0" borderId="0" xfId="0" applyFont="1" applyAlignment="1">
      <alignment horizont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right"/>
    </xf>
    <xf numFmtId="0" fontId="0" fillId="4" borderId="0" xfId="0" applyFill="1"/>
    <xf numFmtId="16" fontId="14" fillId="3" borderId="6" xfId="0" quotePrefix="1" applyNumberFormat="1" applyFont="1" applyFill="1" applyBorder="1" applyAlignment="1">
      <alignment horizontal="center"/>
    </xf>
    <xf numFmtId="0" fontId="21" fillId="3" borderId="6" xfId="0" applyFont="1" applyFill="1" applyBorder="1" applyAlignment="1">
      <alignment horizontal="center"/>
    </xf>
    <xf numFmtId="0" fontId="21" fillId="3" borderId="6" xfId="0" applyFont="1" applyFill="1" applyBorder="1" applyAlignment="1">
      <alignment horizontal="center" wrapText="1"/>
    </xf>
    <xf numFmtId="0" fontId="20" fillId="3" borderId="5" xfId="0" applyFont="1" applyFill="1" applyBorder="1" applyAlignment="1">
      <alignment horizontal="center"/>
    </xf>
    <xf numFmtId="0" fontId="9" fillId="0" borderId="0" xfId="0" applyFont="1" applyAlignment="1"/>
    <xf numFmtId="0" fontId="8" fillId="0" borderId="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15" fillId="0" borderId="20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7" fillId="0" borderId="0" xfId="0" applyFont="1"/>
    <xf numFmtId="0" fontId="13" fillId="0" borderId="0" xfId="0" applyFont="1"/>
    <xf numFmtId="0" fontId="19" fillId="0" borderId="20" xfId="0" applyFont="1" applyBorder="1" applyAlignment="1">
      <alignment horizontal="center"/>
    </xf>
    <xf numFmtId="0" fontId="19" fillId="0" borderId="2" xfId="0" applyFont="1" applyBorder="1" applyAlignment="1">
      <alignment horizontal="center"/>
    </xf>
    <xf numFmtId="0" fontId="6" fillId="0" borderId="2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" fillId="0" borderId="7" xfId="0" applyFont="1" applyBorder="1"/>
    <xf numFmtId="0" fontId="1" fillId="0" borderId="0" xfId="0" applyFont="1" applyFill="1" applyBorder="1"/>
    <xf numFmtId="0" fontId="1" fillId="0" borderId="17" xfId="0" applyFont="1" applyFill="1" applyBorder="1"/>
    <xf numFmtId="0" fontId="1" fillId="0" borderId="17" xfId="0" applyFont="1" applyBorder="1"/>
    <xf numFmtId="0" fontId="22" fillId="0" borderId="0" xfId="0" applyFont="1" applyBorder="1"/>
    <xf numFmtId="0" fontId="23" fillId="0" borderId="0" xfId="0" applyFont="1"/>
    <xf numFmtId="0" fontId="0" fillId="5" borderId="9" xfId="0" applyFill="1" applyBorder="1" applyProtection="1">
      <protection locked="0"/>
    </xf>
    <xf numFmtId="0" fontId="1" fillId="5" borderId="17" xfId="0" applyFont="1" applyFill="1" applyBorder="1" applyProtection="1">
      <protection locked="0"/>
    </xf>
    <xf numFmtId="0" fontId="0" fillId="5" borderId="7" xfId="0" applyFill="1" applyBorder="1" applyProtection="1">
      <protection locked="0"/>
    </xf>
    <xf numFmtId="0" fontId="0" fillId="6" borderId="7" xfId="0" applyFill="1" applyBorder="1"/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8" xfId="0" applyFont="1" applyBorder="1"/>
    <xf numFmtId="0" fontId="1" fillId="0" borderId="11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8" fillId="0" borderId="12" xfId="0" applyFont="1" applyBorder="1"/>
    <xf numFmtId="0" fontId="17" fillId="0" borderId="13" xfId="0" applyFont="1" applyBorder="1"/>
    <xf numFmtId="0" fontId="17" fillId="0" borderId="0" xfId="0" applyFont="1" applyBorder="1"/>
    <xf numFmtId="0" fontId="1" fillId="0" borderId="1" xfId="0" applyFont="1" applyBorder="1" applyAlignment="1">
      <alignment horizontal="center"/>
    </xf>
    <xf numFmtId="0" fontId="17" fillId="0" borderId="21" xfId="0" applyFont="1" applyBorder="1"/>
    <xf numFmtId="0" fontId="1" fillId="0" borderId="19" xfId="0" applyFont="1" applyBorder="1"/>
    <xf numFmtId="0" fontId="1" fillId="0" borderId="22" xfId="0" applyFont="1" applyBorder="1"/>
    <xf numFmtId="0" fontId="18" fillId="0" borderId="11" xfId="0" applyFont="1" applyBorder="1" applyAlignment="1">
      <alignment horizontal="center"/>
    </xf>
    <xf numFmtId="0" fontId="18" fillId="0" borderId="13" xfId="0" applyFont="1" applyBorder="1"/>
    <xf numFmtId="0" fontId="18" fillId="0" borderId="14" xfId="0" applyFont="1" applyBorder="1" applyAlignment="1">
      <alignment horizontal="center"/>
    </xf>
    <xf numFmtId="0" fontId="18" fillId="0" borderId="15" xfId="0" applyFont="1" applyBorder="1"/>
    <xf numFmtId="0" fontId="18" fillId="0" borderId="16" xfId="0" applyFont="1" applyBorder="1" applyAlignment="1">
      <alignment horizontal="center"/>
    </xf>
    <xf numFmtId="0" fontId="18" fillId="0" borderId="18" xfId="0" applyFont="1" applyBorder="1"/>
    <xf numFmtId="0" fontId="0" fillId="5" borderId="4" xfId="0" applyFill="1" applyBorder="1" applyProtection="1">
      <protection locked="0"/>
    </xf>
    <xf numFmtId="0" fontId="0" fillId="5" borderId="2" xfId="0" applyFill="1" applyBorder="1" applyProtection="1">
      <protection locked="0"/>
    </xf>
    <xf numFmtId="0" fontId="2" fillId="5" borderId="4" xfId="0" applyFont="1" applyFill="1" applyBorder="1" applyAlignment="1" applyProtection="1">
      <alignment horizontal="center"/>
      <protection locked="0"/>
    </xf>
    <xf numFmtId="0" fontId="2" fillId="5" borderId="2" xfId="0" applyFont="1" applyFill="1" applyBorder="1" applyAlignment="1" applyProtection="1">
      <alignment horizontal="center"/>
      <protection locked="0"/>
    </xf>
    <xf numFmtId="0" fontId="0" fillId="7" borderId="4" xfId="0" applyFill="1" applyBorder="1" applyProtection="1">
      <protection locked="0"/>
    </xf>
    <xf numFmtId="49" fontId="0" fillId="7" borderId="4" xfId="0" applyNumberFormat="1" applyFill="1" applyBorder="1" applyProtection="1">
      <protection locked="0"/>
    </xf>
    <xf numFmtId="0" fontId="0" fillId="7" borderId="2" xfId="0" applyFill="1" applyBorder="1" applyProtection="1">
      <protection locked="0"/>
    </xf>
    <xf numFmtId="49" fontId="0" fillId="7" borderId="2" xfId="0" applyNumberFormat="1" applyFill="1" applyBorder="1" applyProtection="1">
      <protection locked="0"/>
    </xf>
    <xf numFmtId="0" fontId="8" fillId="5" borderId="4" xfId="0" applyFont="1" applyFill="1" applyBorder="1" applyAlignment="1" applyProtection="1">
      <alignment horizontal="center" vertical="center" wrapText="1"/>
      <protection locked="0"/>
    </xf>
    <xf numFmtId="49" fontId="8" fillId="5" borderId="4" xfId="0" applyNumberFormat="1" applyFont="1" applyFill="1" applyBorder="1" applyAlignment="1" applyProtection="1">
      <alignment horizontal="center" vertical="center" wrapText="1"/>
      <protection locked="0"/>
    </xf>
    <xf numFmtId="0" fontId="8" fillId="5" borderId="2" xfId="0" applyFont="1" applyFill="1" applyBorder="1" applyAlignment="1" applyProtection="1">
      <alignment horizontal="center" vertical="center" wrapText="1"/>
      <protection locked="0"/>
    </xf>
    <xf numFmtId="49" fontId="8" fillId="5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4" xfId="0" applyFont="1" applyBorder="1" applyAlignment="1">
      <alignment horizontal="right"/>
    </xf>
    <xf numFmtId="0" fontId="18" fillId="0" borderId="14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164" fontId="9" fillId="0" borderId="0" xfId="0" applyNumberFormat="1" applyFont="1"/>
    <xf numFmtId="49" fontId="0" fillId="5" borderId="8" xfId="0" applyNumberFormat="1" applyFill="1" applyBorder="1" applyAlignment="1" applyProtection="1">
      <protection locked="0"/>
    </xf>
    <xf numFmtId="49" fontId="0" fillId="5" borderId="10" xfId="0" applyNumberFormat="1" applyFill="1" applyBorder="1" applyAlignment="1" applyProtection="1">
      <protection locked="0"/>
    </xf>
    <xf numFmtId="0" fontId="4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5" borderId="8" xfId="0" applyFill="1" applyBorder="1" applyAlignment="1" applyProtection="1">
      <protection locked="0"/>
    </xf>
    <xf numFmtId="0" fontId="0" fillId="5" borderId="9" xfId="0" applyFill="1" applyBorder="1" applyAlignment="1" applyProtection="1">
      <protection locked="0"/>
    </xf>
    <xf numFmtId="0" fontId="0" fillId="5" borderId="10" xfId="0" applyFill="1" applyBorder="1" applyAlignment="1" applyProtection="1">
      <protection locked="0"/>
    </xf>
    <xf numFmtId="0" fontId="1" fillId="0" borderId="0" xfId="0" applyFont="1" applyAlignment="1">
      <alignment vertical="center" wrapText="1"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15" xfId="0" applyFont="1" applyBorder="1" applyAlignment="1">
      <alignment wrapText="1"/>
    </xf>
    <xf numFmtId="0" fontId="17" fillId="0" borderId="14" xfId="0" applyFont="1" applyBorder="1" applyAlignment="1">
      <alignment wrapText="1"/>
    </xf>
    <xf numFmtId="0" fontId="9" fillId="0" borderId="0" xfId="0" applyFont="1" applyBorder="1" applyAlignment="1">
      <alignment wrapText="1"/>
    </xf>
    <xf numFmtId="0" fontId="9" fillId="0" borderId="15" xfId="0" applyFont="1" applyBorder="1" applyAlignment="1">
      <alignment wrapText="1"/>
    </xf>
    <xf numFmtId="0" fontId="9" fillId="0" borderId="16" xfId="0" applyFont="1" applyBorder="1" applyAlignment="1">
      <alignment wrapText="1"/>
    </xf>
    <xf numFmtId="0" fontId="9" fillId="0" borderId="17" xfId="0" applyFont="1" applyBorder="1" applyAlignment="1">
      <alignment wrapText="1"/>
    </xf>
    <xf numFmtId="0" fontId="9" fillId="0" borderId="18" xfId="0" applyFont="1" applyBorder="1" applyAlignment="1">
      <alignment wrapText="1"/>
    </xf>
    <xf numFmtId="0" fontId="1" fillId="5" borderId="17" xfId="0" applyFont="1" applyFill="1" applyBorder="1" applyAlignment="1" applyProtection="1">
      <protection locked="0"/>
    </xf>
    <xf numFmtId="0" fontId="0" fillId="5" borderId="17" xfId="0" applyFill="1" applyBorder="1" applyAlignment="1" applyProtection="1">
      <protection locked="0"/>
    </xf>
    <xf numFmtId="0" fontId="1" fillId="5" borderId="9" xfId="0" applyFont="1" applyFill="1" applyBorder="1" applyAlignment="1" applyProtection="1">
      <protection locked="0"/>
    </xf>
    <xf numFmtId="0" fontId="0" fillId="0" borderId="9" xfId="0" applyBorder="1" applyAlignment="1" applyProtection="1">
      <protection locked="0"/>
    </xf>
    <xf numFmtId="0" fontId="0" fillId="0" borderId="10" xfId="0" applyBorder="1" applyAlignment="1" applyProtection="1">
      <protection locked="0"/>
    </xf>
    <xf numFmtId="0" fontId="9" fillId="0" borderId="0" xfId="0" applyFont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66675</xdr:rowOff>
    </xdr:from>
    <xdr:to>
      <xdr:col>2</xdr:col>
      <xdr:colOff>257175</xdr:colOff>
      <xdr:row>3</xdr:row>
      <xdr:rowOff>95250</xdr:rowOff>
    </xdr:to>
    <xdr:pic>
      <xdr:nvPicPr>
        <xdr:cNvPr id="2" name="Picture 1" descr="TAMAgEXTBK">
          <a:extLst>
            <a:ext uri="{FF2B5EF4-FFF2-40B4-BE49-F238E27FC236}">
              <a16:creationId xmlns="" xmlns:a16="http://schemas.microsoft.com/office/drawing/2014/main" id="{D710CCC4-9F39-4341-8228-2FE20E4E7E9A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3350" y="66675"/>
          <a:ext cx="1343025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soiltesting@ag.tamu.edu" TargetMode="External"/><Relationship Id="rId1" Type="http://schemas.openxmlformats.org/officeDocument/2006/relationships/hyperlink" Target="mailto:soiltesting@ag.tamu.edu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206"/>
  <sheetViews>
    <sheetView tabSelected="1" topLeftCell="A26" workbookViewId="0">
      <selection activeCell="F8" sqref="F8:H8"/>
    </sheetView>
  </sheetViews>
  <sheetFormatPr defaultRowHeight="15" x14ac:dyDescent="0.25"/>
  <cols>
    <col min="1" max="11" width="9.140625" style="42"/>
    <col min="12" max="16382" width="0" style="42" hidden="1" customWidth="1"/>
    <col min="16383" max="16384" width="9.140625" style="42"/>
  </cols>
  <sheetData>
    <row r="1" spans="1:24" x14ac:dyDescent="0.25">
      <c r="D1" s="42" t="s">
        <v>21</v>
      </c>
    </row>
    <row r="2" spans="1:24" x14ac:dyDescent="0.25">
      <c r="D2" s="42" t="s">
        <v>22</v>
      </c>
    </row>
    <row r="3" spans="1:24" x14ac:dyDescent="0.25">
      <c r="D3" s="22" t="s">
        <v>23</v>
      </c>
    </row>
    <row r="4" spans="1:24" ht="9.75" customHeight="1" x14ac:dyDescent="0.25"/>
    <row r="5" spans="1:24" ht="21.75" customHeight="1" x14ac:dyDescent="0.25">
      <c r="A5" s="123" t="s">
        <v>60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</row>
    <row r="6" spans="1:24" ht="21.75" customHeight="1" x14ac:dyDescent="0.25">
      <c r="A6" s="124"/>
      <c r="B6" s="124"/>
      <c r="C6" s="124"/>
      <c r="D6" s="124"/>
      <c r="E6" s="124"/>
      <c r="F6" s="124"/>
      <c r="G6" s="124"/>
      <c r="H6" s="124"/>
      <c r="I6" s="124"/>
      <c r="J6" s="124"/>
      <c r="K6" s="124"/>
    </row>
    <row r="7" spans="1:24" ht="6.75" customHeight="1" x14ac:dyDescent="0.45">
      <c r="A7" s="27"/>
      <c r="B7" s="27"/>
      <c r="C7" s="27"/>
      <c r="D7" s="27"/>
      <c r="E7" s="27"/>
      <c r="F7" s="27"/>
      <c r="G7" s="27"/>
      <c r="H7" s="27"/>
      <c r="I7" s="27"/>
      <c r="J7" s="27"/>
      <c r="K7" s="27"/>
    </row>
    <row r="8" spans="1:24" ht="21" x14ac:dyDescent="0.35">
      <c r="E8" s="47" t="s">
        <v>58</v>
      </c>
      <c r="F8" s="125"/>
      <c r="G8" s="126"/>
      <c r="H8" s="127"/>
      <c r="I8" s="75" t="str">
        <f>IF(F8=1,"",IF(F8=" ","",IF(M8=1,"",IF(M8=5,"AgriLife",IF(M8=10,"TAMUS")))))</f>
        <v/>
      </c>
      <c r="M8" s="48">
        <f>MAX(N8:N9)</f>
        <v>1</v>
      </c>
      <c r="N8" s="42">
        <f>IF(AND(F8&gt;=M101,F8&lt;=M102),5,1)</f>
        <v>1</v>
      </c>
    </row>
    <row r="9" spans="1:24" x14ac:dyDescent="0.25">
      <c r="A9" s="128" t="s">
        <v>59</v>
      </c>
      <c r="B9" s="128"/>
      <c r="C9" s="128"/>
      <c r="D9" s="128"/>
      <c r="E9" s="128"/>
      <c r="F9" s="128"/>
      <c r="G9" s="128"/>
      <c r="H9" s="128"/>
      <c r="I9" s="128"/>
      <c r="J9" s="128"/>
      <c r="K9" s="128"/>
      <c r="N9" s="42">
        <f>IF(AND(F8&gt;=N101,F8&lt;=N102),10,1)</f>
        <v>1</v>
      </c>
    </row>
    <row r="10" spans="1:24" ht="8.25" customHeight="1" x14ac:dyDescent="0.25">
      <c r="A10" s="128"/>
      <c r="B10" s="128"/>
      <c r="C10" s="128"/>
      <c r="D10" s="128"/>
      <c r="E10" s="128"/>
      <c r="F10" s="128"/>
      <c r="G10" s="128"/>
      <c r="H10" s="128"/>
      <c r="I10" s="128"/>
      <c r="J10" s="128"/>
      <c r="K10" s="128"/>
    </row>
    <row r="11" spans="1:24" ht="9" customHeight="1" x14ac:dyDescent="0.25"/>
    <row r="12" spans="1:24" x14ac:dyDescent="0.25">
      <c r="A12" s="71" t="s">
        <v>116</v>
      </c>
      <c r="B12" s="71"/>
      <c r="C12" s="71"/>
      <c r="D12" s="71"/>
      <c r="E12" s="71"/>
      <c r="F12" s="71"/>
      <c r="G12" s="71"/>
      <c r="H12" s="71"/>
      <c r="I12" s="71"/>
      <c r="J12" s="71"/>
      <c r="K12" s="71"/>
    </row>
    <row r="13" spans="1:24" ht="8.25" customHeight="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24" x14ac:dyDescent="0.25">
      <c r="A14" s="129" t="s">
        <v>65</v>
      </c>
      <c r="B14" s="130"/>
      <c r="C14" s="130"/>
      <c r="D14" s="130"/>
      <c r="E14" s="130"/>
      <c r="F14" s="130"/>
      <c r="G14" s="130"/>
      <c r="H14" s="130"/>
      <c r="I14" s="130"/>
      <c r="J14" s="130"/>
      <c r="K14" s="131"/>
      <c r="N14" s="45"/>
      <c r="O14" s="46"/>
      <c r="P14" s="46"/>
      <c r="Q14" s="46"/>
      <c r="R14" s="46"/>
      <c r="S14" s="46"/>
      <c r="T14" s="46"/>
      <c r="U14" s="46"/>
      <c r="V14" s="46"/>
      <c r="W14" s="46"/>
      <c r="X14" s="46"/>
    </row>
    <row r="15" spans="1:24" x14ac:dyDescent="0.25">
      <c r="A15" s="132"/>
      <c r="B15" s="133"/>
      <c r="C15" s="133"/>
      <c r="D15" s="133"/>
      <c r="E15" s="133"/>
      <c r="F15" s="133"/>
      <c r="G15" s="133"/>
      <c r="H15" s="133"/>
      <c r="I15" s="133"/>
      <c r="J15" s="133"/>
      <c r="K15" s="134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</row>
    <row r="16" spans="1:24" x14ac:dyDescent="0.25">
      <c r="A16" s="132"/>
      <c r="B16" s="133"/>
      <c r="C16" s="133"/>
      <c r="D16" s="133"/>
      <c r="E16" s="133"/>
      <c r="F16" s="133"/>
      <c r="G16" s="133"/>
      <c r="H16" s="133"/>
      <c r="I16" s="133"/>
      <c r="J16" s="133"/>
      <c r="K16" s="134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</row>
    <row r="17" spans="1:24" x14ac:dyDescent="0.25">
      <c r="A17" s="28" t="s">
        <v>62</v>
      </c>
      <c r="B17" s="29"/>
      <c r="C17" s="29"/>
      <c r="D17" s="29"/>
      <c r="E17" s="29"/>
      <c r="F17" s="29"/>
      <c r="G17" s="29"/>
      <c r="H17" s="29"/>
      <c r="I17" s="29"/>
      <c r="J17" s="29"/>
      <c r="K17" s="30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</row>
    <row r="18" spans="1:24" x14ac:dyDescent="0.25">
      <c r="A18" s="28" t="s">
        <v>61</v>
      </c>
      <c r="B18" s="29"/>
      <c r="C18" s="29"/>
      <c r="D18" s="29"/>
      <c r="E18" s="29"/>
      <c r="F18" s="29"/>
      <c r="G18" s="29"/>
      <c r="H18" s="29"/>
      <c r="I18" s="29"/>
      <c r="J18" s="29"/>
      <c r="K18" s="30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</row>
    <row r="19" spans="1:24" x14ac:dyDescent="0.25">
      <c r="A19" s="28" t="s">
        <v>64</v>
      </c>
      <c r="B19" s="29"/>
      <c r="C19" s="29"/>
      <c r="D19" s="29"/>
      <c r="E19" s="29"/>
      <c r="F19" s="29"/>
      <c r="G19" s="29"/>
      <c r="H19" s="29"/>
      <c r="I19" s="29"/>
      <c r="J19" s="29"/>
      <c r="K19" s="30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</row>
    <row r="20" spans="1:24" x14ac:dyDescent="0.25">
      <c r="A20" s="28" t="s">
        <v>63</v>
      </c>
      <c r="B20" s="31"/>
      <c r="C20" s="31"/>
      <c r="D20" s="31"/>
      <c r="E20" s="31"/>
      <c r="F20" s="31"/>
      <c r="G20" s="31"/>
      <c r="H20" s="32" t="s">
        <v>23</v>
      </c>
      <c r="I20" s="31"/>
      <c r="J20" s="31"/>
      <c r="K20" s="33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</row>
    <row r="21" spans="1:24" ht="15" customHeight="1" x14ac:dyDescent="0.25">
      <c r="A21" s="28" t="s">
        <v>69</v>
      </c>
      <c r="B21" s="31"/>
      <c r="C21" s="31"/>
      <c r="D21" s="31"/>
      <c r="E21" s="31"/>
      <c r="F21" s="31"/>
      <c r="G21" s="31"/>
      <c r="H21" s="32"/>
      <c r="I21" s="31"/>
      <c r="J21" s="31"/>
      <c r="K21" s="33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</row>
    <row r="22" spans="1:24" ht="15" customHeight="1" x14ac:dyDescent="0.25">
      <c r="A22" s="28" t="s">
        <v>70</v>
      </c>
      <c r="B22" s="31"/>
      <c r="C22" s="31"/>
      <c r="D22" s="31"/>
      <c r="E22" s="31"/>
      <c r="F22" s="31"/>
      <c r="G22" s="31"/>
      <c r="H22" s="32"/>
      <c r="I22" s="31"/>
      <c r="J22" s="31"/>
      <c r="K22" s="33"/>
    </row>
    <row r="23" spans="1:24" ht="20.25" customHeight="1" x14ac:dyDescent="0.25">
      <c r="A23" s="135" t="s">
        <v>2176</v>
      </c>
      <c r="B23" s="136"/>
      <c r="C23" s="136"/>
      <c r="D23" s="136"/>
      <c r="E23" s="136"/>
      <c r="F23" s="136"/>
      <c r="G23" s="136"/>
      <c r="H23" s="136"/>
      <c r="I23" s="136"/>
      <c r="J23" s="136"/>
      <c r="K23" s="137"/>
    </row>
    <row r="24" spans="1:24" ht="17.25" customHeight="1" x14ac:dyDescent="0.25">
      <c r="A24" s="138"/>
      <c r="B24" s="139"/>
      <c r="C24" s="139"/>
      <c r="D24" s="139"/>
      <c r="E24" s="139"/>
      <c r="F24" s="139"/>
      <c r="G24" s="139"/>
      <c r="H24" s="139"/>
      <c r="I24" s="139"/>
      <c r="J24" s="139"/>
      <c r="K24" s="140"/>
    </row>
    <row r="25" spans="1:24" ht="9.75" customHeight="1" x14ac:dyDescent="0.25">
      <c r="A25" s="1"/>
      <c r="B25" s="1"/>
      <c r="C25" s="1"/>
      <c r="D25" s="1"/>
      <c r="E25" s="1"/>
      <c r="F25" s="1"/>
      <c r="G25" s="1"/>
      <c r="H25" s="23"/>
      <c r="I25" s="1"/>
      <c r="J25" s="1"/>
      <c r="K25" s="1"/>
    </row>
    <row r="26" spans="1:24" x14ac:dyDescent="0.25">
      <c r="A26" s="1" t="s">
        <v>66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24" x14ac:dyDescent="0.25">
      <c r="B27" s="24" t="s">
        <v>67</v>
      </c>
      <c r="C27" s="141"/>
      <c r="D27" s="142"/>
      <c r="E27" s="142"/>
      <c r="F27" s="142"/>
      <c r="G27" s="142"/>
      <c r="H27" s="1"/>
      <c r="I27" s="1"/>
      <c r="J27" s="1"/>
      <c r="K27" s="1"/>
    </row>
    <row r="28" spans="1:24" x14ac:dyDescent="0.25">
      <c r="B28" s="24" t="s">
        <v>68</v>
      </c>
      <c r="C28" s="143"/>
      <c r="D28" s="126"/>
      <c r="E28" s="126"/>
      <c r="F28" s="126"/>
      <c r="G28" s="126"/>
      <c r="H28" s="1"/>
      <c r="I28" s="1"/>
      <c r="J28" s="1"/>
      <c r="K28" s="1"/>
    </row>
    <row r="29" spans="1:24" x14ac:dyDescent="0.25">
      <c r="B29" s="24" t="s">
        <v>33</v>
      </c>
      <c r="C29" s="143"/>
      <c r="D29" s="126"/>
      <c r="E29" s="126"/>
      <c r="F29" s="126"/>
      <c r="G29" s="126"/>
      <c r="H29" s="1"/>
      <c r="I29" s="1"/>
      <c r="J29" s="1"/>
      <c r="K29" s="1"/>
    </row>
    <row r="30" spans="1:24" x14ac:dyDescent="0.25">
      <c r="B30" s="24" t="s">
        <v>33</v>
      </c>
      <c r="C30" s="143"/>
      <c r="D30" s="126"/>
      <c r="E30" s="126"/>
      <c r="F30" s="126"/>
      <c r="G30" s="126"/>
      <c r="H30" s="1"/>
      <c r="I30" s="1"/>
      <c r="J30" s="1"/>
      <c r="K30" s="1"/>
    </row>
    <row r="31" spans="1:24" x14ac:dyDescent="0.25">
      <c r="B31" s="24" t="s">
        <v>34</v>
      </c>
      <c r="C31" s="143"/>
      <c r="D31" s="126"/>
      <c r="E31" s="126"/>
      <c r="F31" s="24" t="s">
        <v>35</v>
      </c>
      <c r="G31" s="72"/>
      <c r="H31" s="24" t="s">
        <v>36</v>
      </c>
      <c r="I31" s="73"/>
      <c r="J31" s="1"/>
      <c r="K31" s="1"/>
    </row>
    <row r="32" spans="1:24" x14ac:dyDescent="0.25">
      <c r="A32" s="1"/>
      <c r="B32" s="24" t="s">
        <v>37</v>
      </c>
      <c r="C32" s="143"/>
      <c r="D32" s="126"/>
      <c r="E32" s="126"/>
      <c r="G32" s="1"/>
      <c r="H32" s="24" t="s">
        <v>2193</v>
      </c>
      <c r="I32" s="141"/>
      <c r="J32" s="142"/>
      <c r="K32" s="1" t="s">
        <v>2192</v>
      </c>
    </row>
    <row r="33" spans="1:11" ht="8.2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x14ac:dyDescent="0.25">
      <c r="A34" s="36" t="s">
        <v>71</v>
      </c>
      <c r="B34" s="37"/>
      <c r="C34" s="37"/>
      <c r="D34" s="37" t="s">
        <v>2172</v>
      </c>
      <c r="E34" s="37"/>
      <c r="F34" s="37"/>
      <c r="G34" s="37"/>
      <c r="H34" s="37"/>
      <c r="I34" s="37"/>
      <c r="J34" s="37"/>
      <c r="K34" s="38"/>
    </row>
    <row r="35" spans="1:11" ht="8.25" customHeight="1" x14ac:dyDescent="0.25">
      <c r="A35" s="39"/>
      <c r="B35" s="29"/>
      <c r="C35" s="29"/>
      <c r="D35" s="29"/>
      <c r="E35" s="29"/>
      <c r="F35" s="29"/>
      <c r="G35" s="29"/>
      <c r="H35" s="29"/>
      <c r="I35" s="29"/>
      <c r="J35" s="29"/>
      <c r="K35" s="30"/>
    </row>
    <row r="36" spans="1:11" ht="15.75" x14ac:dyDescent="0.25">
      <c r="B36" s="109" t="s">
        <v>2195</v>
      </c>
      <c r="C36" s="74"/>
      <c r="D36" s="29"/>
      <c r="E36" s="29"/>
      <c r="F36" s="29"/>
      <c r="H36" s="110" t="s">
        <v>72</v>
      </c>
      <c r="I36" s="74"/>
      <c r="J36" s="29"/>
      <c r="K36" s="30"/>
    </row>
    <row r="37" spans="1:11" ht="8.25" customHeight="1" x14ac:dyDescent="0.25">
      <c r="A37" s="39"/>
      <c r="B37" s="29"/>
      <c r="C37" s="29"/>
      <c r="D37" s="29"/>
      <c r="E37" s="29"/>
      <c r="F37" s="29"/>
      <c r="G37" s="29"/>
      <c r="H37" s="29"/>
      <c r="I37" s="29"/>
      <c r="J37" s="29"/>
      <c r="K37" s="30"/>
    </row>
    <row r="38" spans="1:11" x14ac:dyDescent="0.25">
      <c r="B38" s="29"/>
      <c r="C38" s="29"/>
      <c r="D38" s="108" t="s">
        <v>2194</v>
      </c>
      <c r="E38" s="125"/>
      <c r="F38" s="126"/>
      <c r="G38" s="144"/>
      <c r="H38" s="144"/>
      <c r="I38" s="145"/>
      <c r="J38" s="29"/>
      <c r="K38" s="30"/>
    </row>
    <row r="39" spans="1:11" ht="7.5" customHeight="1" x14ac:dyDescent="0.25">
      <c r="A39" s="39"/>
      <c r="B39" s="29"/>
      <c r="C39" s="29"/>
      <c r="D39" s="29"/>
      <c r="E39" s="29"/>
      <c r="F39" s="29"/>
      <c r="G39" s="29"/>
      <c r="H39" s="29"/>
      <c r="I39" s="29"/>
      <c r="J39" s="29"/>
      <c r="K39" s="30"/>
    </row>
    <row r="40" spans="1:11" x14ac:dyDescent="0.25">
      <c r="A40" s="28" t="s">
        <v>73</v>
      </c>
      <c r="B40" s="29"/>
      <c r="C40" s="29"/>
      <c r="D40" s="29"/>
      <c r="E40" s="29"/>
      <c r="F40" s="29"/>
      <c r="G40" s="29"/>
      <c r="H40" s="29"/>
      <c r="I40" s="29"/>
      <c r="J40" s="112"/>
      <c r="K40" s="113"/>
    </row>
    <row r="41" spans="1:11" x14ac:dyDescent="0.25">
      <c r="A41" s="39" t="s">
        <v>74</v>
      </c>
      <c r="B41" s="29"/>
      <c r="C41" s="29"/>
      <c r="D41" s="29"/>
      <c r="E41" s="29"/>
      <c r="F41" s="29"/>
      <c r="G41" s="29"/>
      <c r="H41" s="29"/>
      <c r="I41" s="29"/>
      <c r="J41" s="70" t="s">
        <v>2175</v>
      </c>
      <c r="K41" s="30"/>
    </row>
    <row r="42" spans="1:11" ht="6.75" customHeight="1" x14ac:dyDescent="0.25">
      <c r="A42" s="40"/>
      <c r="B42" s="34"/>
      <c r="C42" s="34"/>
      <c r="D42" s="34"/>
      <c r="E42" s="34"/>
      <c r="F42" s="34"/>
      <c r="G42" s="34"/>
      <c r="H42" s="34"/>
      <c r="I42" s="34"/>
      <c r="J42" s="34"/>
      <c r="K42" s="35"/>
    </row>
    <row r="43" spans="1:11" x14ac:dyDescent="0.25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</row>
    <row r="44" spans="1:11" x14ac:dyDescent="0.25">
      <c r="A44" s="34" t="s">
        <v>117</v>
      </c>
      <c r="B44" s="34"/>
      <c r="C44" s="34" t="s">
        <v>122</v>
      </c>
      <c r="D44" s="34"/>
      <c r="E44" s="34" t="s">
        <v>123</v>
      </c>
      <c r="F44" s="29"/>
      <c r="G44" s="31" t="s">
        <v>2173</v>
      </c>
      <c r="H44" s="29"/>
      <c r="I44" s="29"/>
      <c r="J44" s="29"/>
      <c r="K44" s="29"/>
    </row>
    <row r="45" spans="1:11" x14ac:dyDescent="0.25">
      <c r="A45" s="67" t="s">
        <v>118</v>
      </c>
      <c r="B45" s="31"/>
      <c r="C45" s="31">
        <f>'Soil Samples'!G3</f>
        <v>0</v>
      </c>
      <c r="D45" s="31"/>
      <c r="E45" s="31">
        <f>'Soil Samples'!C3</f>
        <v>0</v>
      </c>
      <c r="F45" s="29"/>
      <c r="G45" s="29"/>
      <c r="H45" s="29"/>
      <c r="I45" s="29"/>
      <c r="J45" s="29"/>
      <c r="K45" s="29"/>
    </row>
    <row r="46" spans="1:11" x14ac:dyDescent="0.25">
      <c r="A46" s="67" t="s">
        <v>119</v>
      </c>
      <c r="B46" s="31"/>
      <c r="C46" s="31">
        <f>'Profile Soil'!G3</f>
        <v>0</v>
      </c>
      <c r="D46" s="31"/>
      <c r="E46" s="31">
        <f>'Profile Soil'!C3</f>
        <v>0</v>
      </c>
      <c r="F46" s="29"/>
      <c r="G46" s="114" t="s">
        <v>2174</v>
      </c>
      <c r="H46" s="115"/>
      <c r="I46" s="115"/>
      <c r="J46" s="115"/>
      <c r="K46" s="116"/>
    </row>
    <row r="47" spans="1:11" x14ac:dyDescent="0.25">
      <c r="A47" s="67" t="s">
        <v>120</v>
      </c>
      <c r="B47" s="31"/>
      <c r="C47" s="31">
        <f>'Plant-Forage Samples'!G3</f>
        <v>0</v>
      </c>
      <c r="D47" s="31"/>
      <c r="E47" s="31">
        <f>'Plant-Forage Samples'!C3</f>
        <v>0</v>
      </c>
      <c r="F47" s="29"/>
      <c r="G47" s="117"/>
      <c r="H47" s="118"/>
      <c r="I47" s="118"/>
      <c r="J47" s="118"/>
      <c r="K47" s="119"/>
    </row>
    <row r="48" spans="1:11" x14ac:dyDescent="0.25">
      <c r="A48" s="67" t="s">
        <v>51</v>
      </c>
      <c r="B48" s="31"/>
      <c r="C48" s="31">
        <f>'Water Samples'!G3</f>
        <v>0</v>
      </c>
      <c r="D48" s="31"/>
      <c r="E48" s="31">
        <f>'Water Samples'!C3</f>
        <v>0</v>
      </c>
      <c r="F48" s="29"/>
      <c r="G48" s="117"/>
      <c r="H48" s="118"/>
      <c r="I48" s="118"/>
      <c r="J48" s="118"/>
      <c r="K48" s="119"/>
    </row>
    <row r="49" spans="1:11" x14ac:dyDescent="0.25">
      <c r="A49" s="68" t="s">
        <v>47</v>
      </c>
      <c r="B49" s="69"/>
      <c r="C49" s="69">
        <f>'Biosolid Samples'!G3</f>
        <v>0</v>
      </c>
      <c r="D49" s="69"/>
      <c r="E49" s="69">
        <f>'Biosolid Samples'!C3</f>
        <v>0</v>
      </c>
      <c r="F49" s="29"/>
      <c r="G49" s="120"/>
      <c r="H49" s="121"/>
      <c r="I49" s="121"/>
      <c r="J49" s="121"/>
      <c r="K49" s="122"/>
    </row>
    <row r="50" spans="1:11" x14ac:dyDescent="0.25">
      <c r="A50" s="1"/>
      <c r="B50" s="1"/>
      <c r="C50" s="1"/>
      <c r="D50" s="1" t="s">
        <v>121</v>
      </c>
      <c r="E50" s="66">
        <f>SUM(E45:E49)</f>
        <v>0</v>
      </c>
      <c r="F50" s="29"/>
      <c r="G50" s="29"/>
    </row>
    <row r="51" spans="1:11" x14ac:dyDescent="0.25">
      <c r="A51" s="1" t="s">
        <v>75</v>
      </c>
    </row>
    <row r="53" spans="1:11" x14ac:dyDescent="0.25">
      <c r="A53" s="42" t="s">
        <v>94</v>
      </c>
      <c r="B53" s="42" t="s">
        <v>93</v>
      </c>
      <c r="E53" s="42" t="s">
        <v>82</v>
      </c>
      <c r="G53" s="42" t="s">
        <v>83</v>
      </c>
      <c r="I53" s="42" t="s">
        <v>84</v>
      </c>
      <c r="K53" s="42" t="s">
        <v>85</v>
      </c>
    </row>
    <row r="54" spans="1:11" x14ac:dyDescent="0.25">
      <c r="A54" s="2">
        <v>1</v>
      </c>
      <c r="B54" s="42" t="s">
        <v>86</v>
      </c>
      <c r="E54" s="43">
        <f>IF(M$8=1,AI194,"")</f>
        <v>12</v>
      </c>
      <c r="G54" s="43">
        <f>IF(M$8=1,AJ194,"")</f>
        <v>10</v>
      </c>
      <c r="I54" s="43" t="str">
        <f>IF(M$8=5,AK194,"")</f>
        <v/>
      </c>
      <c r="K54" s="43" t="str">
        <f>IF(M$8=10,AK194,"")</f>
        <v/>
      </c>
    </row>
    <row r="55" spans="1:11" x14ac:dyDescent="0.25">
      <c r="A55" s="2">
        <v>2</v>
      </c>
      <c r="B55" s="42" t="s">
        <v>87</v>
      </c>
      <c r="E55" s="43">
        <f t="shared" ref="E55:E66" si="0">IF(M$8=1,AI195,"")</f>
        <v>19</v>
      </c>
      <c r="G55" s="43">
        <f t="shared" ref="G55:G66" si="1">IF(M$8=1,AJ195,"")</f>
        <v>17</v>
      </c>
      <c r="I55" s="43" t="str">
        <f t="shared" ref="I55:I66" si="2">IF(M$8=5,AK195,"")</f>
        <v/>
      </c>
      <c r="K55" s="43" t="str">
        <f t="shared" ref="K55:K66" si="3">IF(M$8=10,AK195,"")</f>
        <v/>
      </c>
    </row>
    <row r="56" spans="1:11" x14ac:dyDescent="0.25">
      <c r="A56" s="2">
        <v>3</v>
      </c>
      <c r="B56" s="42" t="s">
        <v>88</v>
      </c>
      <c r="E56" s="43">
        <f t="shared" si="0"/>
        <v>26</v>
      </c>
      <c r="G56" s="43">
        <f t="shared" si="1"/>
        <v>24</v>
      </c>
      <c r="I56" s="43" t="str">
        <f t="shared" si="2"/>
        <v/>
      </c>
      <c r="K56" s="43" t="str">
        <f t="shared" si="3"/>
        <v/>
      </c>
    </row>
    <row r="57" spans="1:11" x14ac:dyDescent="0.25">
      <c r="A57" s="2">
        <v>4</v>
      </c>
      <c r="B57" s="42" t="s">
        <v>92</v>
      </c>
      <c r="E57" s="43">
        <f t="shared" si="0"/>
        <v>46</v>
      </c>
      <c r="G57" s="43">
        <f t="shared" si="1"/>
        <v>44</v>
      </c>
      <c r="I57" s="43" t="str">
        <f t="shared" si="2"/>
        <v/>
      </c>
      <c r="K57" s="43" t="str">
        <f t="shared" si="3"/>
        <v/>
      </c>
    </row>
    <row r="58" spans="1:11" x14ac:dyDescent="0.25">
      <c r="A58" s="2">
        <v>5</v>
      </c>
      <c r="B58" s="42" t="s">
        <v>89</v>
      </c>
      <c r="E58" s="43">
        <f t="shared" si="0"/>
        <v>66</v>
      </c>
      <c r="G58" s="43">
        <f t="shared" si="1"/>
        <v>64</v>
      </c>
      <c r="I58" s="43" t="str">
        <f t="shared" si="2"/>
        <v/>
      </c>
      <c r="K58" s="43" t="str">
        <f t="shared" si="3"/>
        <v/>
      </c>
    </row>
    <row r="59" spans="1:11" x14ac:dyDescent="0.25">
      <c r="A59" s="2">
        <v>6</v>
      </c>
      <c r="B59" s="42" t="s">
        <v>76</v>
      </c>
      <c r="E59" s="43">
        <f t="shared" si="0"/>
        <v>32</v>
      </c>
      <c r="G59" s="43">
        <f t="shared" si="1"/>
        <v>30</v>
      </c>
      <c r="I59" s="43" t="str">
        <f t="shared" si="2"/>
        <v/>
      </c>
      <c r="K59" s="43" t="str">
        <f t="shared" si="3"/>
        <v/>
      </c>
    </row>
    <row r="60" spans="1:11" x14ac:dyDescent="0.25">
      <c r="A60" s="2">
        <v>7</v>
      </c>
      <c r="B60" s="42" t="s">
        <v>77</v>
      </c>
      <c r="E60" s="43">
        <f t="shared" si="0"/>
        <v>32</v>
      </c>
      <c r="G60" s="43">
        <f t="shared" si="1"/>
        <v>30</v>
      </c>
      <c r="I60" s="43" t="str">
        <f t="shared" si="2"/>
        <v/>
      </c>
      <c r="K60" s="43" t="str">
        <f t="shared" si="3"/>
        <v/>
      </c>
    </row>
    <row r="61" spans="1:11" x14ac:dyDescent="0.25">
      <c r="A61" s="2">
        <v>8</v>
      </c>
      <c r="B61" s="42" t="s">
        <v>78</v>
      </c>
      <c r="E61" s="43">
        <f t="shared" si="0"/>
        <v>52</v>
      </c>
      <c r="G61" s="43">
        <f t="shared" si="1"/>
        <v>50</v>
      </c>
      <c r="I61" s="43" t="str">
        <f t="shared" si="2"/>
        <v/>
      </c>
      <c r="K61" s="43" t="str">
        <f t="shared" si="3"/>
        <v/>
      </c>
    </row>
    <row r="62" spans="1:11" x14ac:dyDescent="0.25">
      <c r="A62" s="2">
        <v>9</v>
      </c>
      <c r="B62" s="42" t="s">
        <v>90</v>
      </c>
      <c r="E62" s="43">
        <f t="shared" si="0"/>
        <v>37</v>
      </c>
      <c r="G62" s="43">
        <f t="shared" si="1"/>
        <v>33</v>
      </c>
      <c r="I62" s="43" t="str">
        <f t="shared" si="2"/>
        <v/>
      </c>
      <c r="K62" s="43" t="str">
        <f t="shared" si="3"/>
        <v/>
      </c>
    </row>
    <row r="63" spans="1:11" x14ac:dyDescent="0.25">
      <c r="A63" s="2">
        <v>10</v>
      </c>
      <c r="B63" s="42" t="s">
        <v>79</v>
      </c>
      <c r="E63" s="43">
        <f t="shared" si="0"/>
        <v>51</v>
      </c>
      <c r="G63" s="43">
        <f t="shared" si="1"/>
        <v>49</v>
      </c>
      <c r="I63" s="43" t="str">
        <f t="shared" si="2"/>
        <v/>
      </c>
      <c r="K63" s="43" t="str">
        <f t="shared" si="3"/>
        <v/>
      </c>
    </row>
    <row r="64" spans="1:11" x14ac:dyDescent="0.25">
      <c r="A64" s="2">
        <v>11</v>
      </c>
      <c r="B64" s="42" t="s">
        <v>80</v>
      </c>
      <c r="E64" s="43">
        <f t="shared" si="0"/>
        <v>71</v>
      </c>
      <c r="G64" s="43">
        <f t="shared" si="1"/>
        <v>69</v>
      </c>
      <c r="I64" s="43" t="str">
        <f t="shared" si="2"/>
        <v/>
      </c>
      <c r="K64" s="43" t="str">
        <f t="shared" si="3"/>
        <v/>
      </c>
    </row>
    <row r="65" spans="1:11" x14ac:dyDescent="0.25">
      <c r="A65" s="2">
        <v>12</v>
      </c>
      <c r="B65" s="42" t="s">
        <v>81</v>
      </c>
      <c r="E65" s="43">
        <f t="shared" si="0"/>
        <v>91</v>
      </c>
      <c r="G65" s="43">
        <f t="shared" si="1"/>
        <v>89</v>
      </c>
      <c r="I65" s="43" t="str">
        <f t="shared" si="2"/>
        <v/>
      </c>
      <c r="K65" s="43" t="str">
        <f t="shared" si="3"/>
        <v/>
      </c>
    </row>
    <row r="66" spans="1:11" x14ac:dyDescent="0.25">
      <c r="A66" s="2">
        <v>13</v>
      </c>
      <c r="B66" s="42" t="s">
        <v>91</v>
      </c>
      <c r="E66" s="43">
        <f t="shared" si="0"/>
        <v>10</v>
      </c>
      <c r="G66" s="43">
        <f t="shared" si="1"/>
        <v>8</v>
      </c>
      <c r="H66" s="29"/>
      <c r="I66" s="43" t="str">
        <f t="shared" si="2"/>
        <v/>
      </c>
      <c r="K66" s="43" t="str">
        <f t="shared" si="3"/>
        <v/>
      </c>
    </row>
    <row r="67" spans="1:11" x14ac:dyDescent="0.25">
      <c r="A67" s="2"/>
      <c r="F67" s="29"/>
      <c r="H67" s="29"/>
      <c r="J67" s="29"/>
    </row>
    <row r="68" spans="1:11" x14ac:dyDescent="0.25">
      <c r="A68" s="2" t="s">
        <v>94</v>
      </c>
      <c r="B68" s="42" t="s">
        <v>101</v>
      </c>
      <c r="E68" s="42" t="s">
        <v>82</v>
      </c>
      <c r="F68" s="29"/>
      <c r="G68" s="42" t="s">
        <v>83</v>
      </c>
      <c r="H68" s="29"/>
      <c r="I68" s="42" t="s">
        <v>84</v>
      </c>
      <c r="J68" s="29"/>
      <c r="K68" s="42" t="s">
        <v>85</v>
      </c>
    </row>
    <row r="69" spans="1:11" x14ac:dyDescent="0.25">
      <c r="A69" s="2">
        <v>1</v>
      </c>
      <c r="B69" s="42" t="s">
        <v>95</v>
      </c>
      <c r="E69" s="43">
        <f>IF(M$8=1,AM194,"")</f>
        <v>7</v>
      </c>
      <c r="F69" s="41"/>
      <c r="G69" s="43">
        <f>IF(M$8=1,AN194,"")</f>
        <v>6</v>
      </c>
      <c r="H69" s="41"/>
      <c r="I69" s="43" t="str">
        <f>IF(M$8=5,AO194,"")</f>
        <v/>
      </c>
      <c r="J69" s="41"/>
      <c r="K69" s="43" t="str">
        <f>IF(M$8=10,AP194,"")</f>
        <v/>
      </c>
    </row>
    <row r="70" spans="1:11" x14ac:dyDescent="0.25">
      <c r="A70" s="2">
        <v>2</v>
      </c>
      <c r="B70" s="42" t="s">
        <v>96</v>
      </c>
      <c r="E70" s="43">
        <f t="shared" ref="E70:E79" si="4">IF(M$8=1,AM195,"")</f>
        <v>17</v>
      </c>
      <c r="F70" s="41"/>
      <c r="G70" s="43">
        <f t="shared" ref="G70:G79" si="5">IF(M$8=1,AN195,"")</f>
        <v>15</v>
      </c>
      <c r="H70" s="41"/>
      <c r="I70" s="43" t="str">
        <f t="shared" ref="I70:I79" si="6">IF(M$8=5,AO195,"")</f>
        <v/>
      </c>
      <c r="J70" s="41"/>
      <c r="K70" s="43" t="str">
        <f t="shared" ref="K70:K79" si="7">IF(M$8=10,AP195,"")</f>
        <v/>
      </c>
    </row>
    <row r="71" spans="1:11" x14ac:dyDescent="0.25">
      <c r="A71" s="2">
        <v>3</v>
      </c>
      <c r="B71" s="42" t="s">
        <v>102</v>
      </c>
      <c r="E71" s="43">
        <f t="shared" si="4"/>
        <v>20</v>
      </c>
      <c r="F71" s="41"/>
      <c r="G71" s="43">
        <f t="shared" si="5"/>
        <v>20</v>
      </c>
      <c r="H71" s="41"/>
      <c r="I71" s="43" t="str">
        <f t="shared" si="6"/>
        <v/>
      </c>
      <c r="J71" s="41"/>
      <c r="K71" s="43" t="str">
        <f t="shared" si="7"/>
        <v/>
      </c>
    </row>
    <row r="72" spans="1:11" x14ac:dyDescent="0.25">
      <c r="A72" s="2">
        <v>4</v>
      </c>
      <c r="B72" s="42" t="s">
        <v>97</v>
      </c>
      <c r="E72" s="43">
        <f t="shared" si="4"/>
        <v>16</v>
      </c>
      <c r="F72" s="41"/>
      <c r="G72" s="43">
        <f t="shared" si="5"/>
        <v>15</v>
      </c>
      <c r="H72" s="41"/>
      <c r="I72" s="43" t="str">
        <f t="shared" si="6"/>
        <v/>
      </c>
      <c r="J72" s="41"/>
      <c r="K72" s="43" t="str">
        <f t="shared" si="7"/>
        <v/>
      </c>
    </row>
    <row r="73" spans="1:11" x14ac:dyDescent="0.25">
      <c r="A73" s="2">
        <v>5</v>
      </c>
      <c r="B73" s="42" t="s">
        <v>98</v>
      </c>
      <c r="E73" s="43">
        <f t="shared" si="4"/>
        <v>26</v>
      </c>
      <c r="F73" s="41"/>
      <c r="G73" s="43">
        <f t="shared" si="5"/>
        <v>24</v>
      </c>
      <c r="H73" s="41"/>
      <c r="I73" s="43" t="str">
        <f t="shared" si="6"/>
        <v/>
      </c>
      <c r="J73" s="41"/>
      <c r="K73" s="43" t="str">
        <f t="shared" si="7"/>
        <v/>
      </c>
    </row>
    <row r="74" spans="1:11" x14ac:dyDescent="0.25">
      <c r="A74" s="2">
        <v>6</v>
      </c>
      <c r="B74" s="42" t="s">
        <v>99</v>
      </c>
      <c r="E74" s="43">
        <f t="shared" si="4"/>
        <v>29</v>
      </c>
      <c r="F74" s="41"/>
      <c r="G74" s="43">
        <f t="shared" si="5"/>
        <v>28</v>
      </c>
      <c r="H74" s="41"/>
      <c r="I74" s="43" t="str">
        <f t="shared" si="6"/>
        <v/>
      </c>
      <c r="J74" s="41"/>
      <c r="K74" s="43" t="str">
        <f t="shared" si="7"/>
        <v/>
      </c>
    </row>
    <row r="75" spans="1:11" x14ac:dyDescent="0.25">
      <c r="A75" s="2">
        <v>7</v>
      </c>
      <c r="B75" s="42" t="s">
        <v>100</v>
      </c>
      <c r="E75" s="43">
        <f t="shared" si="4"/>
        <v>8</v>
      </c>
      <c r="F75" s="41"/>
      <c r="G75" s="43">
        <f t="shared" si="5"/>
        <v>8</v>
      </c>
      <c r="H75" s="41"/>
      <c r="I75" s="43" t="str">
        <f t="shared" si="6"/>
        <v/>
      </c>
      <c r="J75" s="41"/>
      <c r="K75" s="43" t="str">
        <f t="shared" si="7"/>
        <v/>
      </c>
    </row>
    <row r="76" spans="1:11" x14ac:dyDescent="0.25">
      <c r="A76" s="2">
        <v>8</v>
      </c>
      <c r="B76" s="42" t="s">
        <v>106</v>
      </c>
      <c r="E76" s="43">
        <f t="shared" si="4"/>
        <v>10</v>
      </c>
      <c r="F76" s="41"/>
      <c r="G76" s="43">
        <f t="shared" si="5"/>
        <v>9</v>
      </c>
      <c r="H76" s="41"/>
      <c r="I76" s="43" t="str">
        <f t="shared" si="6"/>
        <v/>
      </c>
      <c r="J76" s="41"/>
      <c r="K76" s="43" t="str">
        <f t="shared" si="7"/>
        <v/>
      </c>
    </row>
    <row r="77" spans="1:11" x14ac:dyDescent="0.25">
      <c r="A77" s="2">
        <v>9</v>
      </c>
      <c r="B77" s="42" t="s">
        <v>103</v>
      </c>
      <c r="E77" s="43">
        <f t="shared" si="4"/>
        <v>10</v>
      </c>
      <c r="F77" s="41"/>
      <c r="G77" s="43">
        <f t="shared" si="5"/>
        <v>9</v>
      </c>
      <c r="H77" s="41"/>
      <c r="I77" s="43" t="str">
        <f t="shared" si="6"/>
        <v/>
      </c>
      <c r="J77" s="41"/>
      <c r="K77" s="43" t="str">
        <f t="shared" si="7"/>
        <v/>
      </c>
    </row>
    <row r="78" spans="1:11" x14ac:dyDescent="0.25">
      <c r="A78" s="2">
        <v>10</v>
      </c>
      <c r="B78" s="42" t="s">
        <v>104</v>
      </c>
      <c r="E78" s="43">
        <f t="shared" si="4"/>
        <v>20</v>
      </c>
      <c r="F78" s="41"/>
      <c r="G78" s="43">
        <f t="shared" si="5"/>
        <v>20</v>
      </c>
      <c r="H78" s="41"/>
      <c r="I78" s="43" t="str">
        <f t="shared" si="6"/>
        <v/>
      </c>
      <c r="J78" s="41"/>
      <c r="K78" s="43" t="str">
        <f t="shared" si="7"/>
        <v/>
      </c>
    </row>
    <row r="79" spans="1:11" x14ac:dyDescent="0.25">
      <c r="A79" s="2">
        <v>11</v>
      </c>
      <c r="B79" s="42" t="s">
        <v>105</v>
      </c>
      <c r="E79" s="43">
        <f t="shared" si="4"/>
        <v>7</v>
      </c>
      <c r="F79" s="41"/>
      <c r="G79" s="43">
        <f t="shared" si="5"/>
        <v>6</v>
      </c>
      <c r="H79" s="41"/>
      <c r="I79" s="43" t="str">
        <f t="shared" si="6"/>
        <v/>
      </c>
      <c r="J79" s="41"/>
      <c r="K79" s="43" t="str">
        <f t="shared" si="7"/>
        <v/>
      </c>
    </row>
    <row r="80" spans="1:11" x14ac:dyDescent="0.25">
      <c r="A80" s="2"/>
      <c r="F80" s="29"/>
      <c r="H80" s="29"/>
      <c r="J80" s="29"/>
    </row>
    <row r="81" spans="1:11" x14ac:dyDescent="0.25">
      <c r="A81" s="2" t="s">
        <v>94</v>
      </c>
      <c r="B81" s="42" t="s">
        <v>112</v>
      </c>
      <c r="E81" s="42" t="s">
        <v>82</v>
      </c>
      <c r="F81" s="29"/>
      <c r="G81" s="42" t="s">
        <v>83</v>
      </c>
      <c r="H81" s="29"/>
      <c r="I81" s="42" t="s">
        <v>84</v>
      </c>
      <c r="J81" s="29"/>
      <c r="K81" s="42" t="s">
        <v>85</v>
      </c>
    </row>
    <row r="82" spans="1:11" x14ac:dyDescent="0.25">
      <c r="A82" s="2">
        <v>1</v>
      </c>
      <c r="B82" s="42" t="s">
        <v>107</v>
      </c>
      <c r="E82" s="43">
        <f>IF(M$8=1,AU194,"")</f>
        <v>25</v>
      </c>
      <c r="F82" s="41"/>
      <c r="G82" s="43">
        <f>IF(M$8=1,AV194,"")</f>
        <v>20</v>
      </c>
      <c r="H82" s="41"/>
      <c r="I82" s="43" t="str">
        <f>IF(M$8=5,AW194,"")</f>
        <v/>
      </c>
      <c r="J82" s="41"/>
      <c r="K82" s="43" t="str">
        <f>IF(M$8=10,AX194,"")</f>
        <v/>
      </c>
    </row>
    <row r="83" spans="1:11" x14ac:dyDescent="0.25">
      <c r="A83" s="2">
        <v>2</v>
      </c>
      <c r="B83" s="42" t="s">
        <v>108</v>
      </c>
      <c r="E83" s="43">
        <f t="shared" ref="E83:E86" si="8">IF(M$8=1,AU195,"")</f>
        <v>40</v>
      </c>
      <c r="F83" s="41"/>
      <c r="G83" s="43">
        <f t="shared" ref="G83:G86" si="9">IF(M$8=1,AV195,"")</f>
        <v>35</v>
      </c>
      <c r="H83" s="41"/>
      <c r="I83" s="43" t="str">
        <f t="shared" ref="I83:I86" si="10">IF(M$8=5,AW195,"")</f>
        <v/>
      </c>
      <c r="J83" s="41"/>
      <c r="K83" s="43" t="str">
        <f t="shared" ref="K83:K86" si="11">IF(M$8=10,AX195,"")</f>
        <v/>
      </c>
    </row>
    <row r="84" spans="1:11" x14ac:dyDescent="0.25">
      <c r="A84" s="2">
        <v>3</v>
      </c>
      <c r="B84" s="42" t="s">
        <v>109</v>
      </c>
      <c r="E84" s="43">
        <f t="shared" si="8"/>
        <v>33</v>
      </c>
      <c r="F84" s="41"/>
      <c r="G84" s="43">
        <f t="shared" si="9"/>
        <v>28</v>
      </c>
      <c r="H84" s="41"/>
      <c r="I84" s="43" t="str">
        <f t="shared" si="10"/>
        <v/>
      </c>
      <c r="J84" s="41"/>
      <c r="K84" s="43" t="str">
        <f t="shared" si="11"/>
        <v/>
      </c>
    </row>
    <row r="85" spans="1:11" x14ac:dyDescent="0.25">
      <c r="A85" s="2">
        <v>4</v>
      </c>
      <c r="B85" s="42" t="s">
        <v>110</v>
      </c>
      <c r="E85" s="43">
        <f t="shared" si="8"/>
        <v>47</v>
      </c>
      <c r="F85" s="41"/>
      <c r="G85" s="43">
        <f t="shared" si="9"/>
        <v>43</v>
      </c>
      <c r="H85" s="41"/>
      <c r="I85" s="43" t="str">
        <f t="shared" si="10"/>
        <v/>
      </c>
      <c r="J85" s="41"/>
      <c r="K85" s="43" t="str">
        <f t="shared" si="11"/>
        <v/>
      </c>
    </row>
    <row r="86" spans="1:11" x14ac:dyDescent="0.25">
      <c r="A86" s="2">
        <v>5</v>
      </c>
      <c r="B86" s="42" t="s">
        <v>111</v>
      </c>
      <c r="E86" s="43">
        <f t="shared" si="8"/>
        <v>75</v>
      </c>
      <c r="F86" s="41"/>
      <c r="G86" s="43">
        <f t="shared" si="9"/>
        <v>70</v>
      </c>
      <c r="H86" s="41"/>
      <c r="I86" s="43" t="str">
        <f t="shared" si="10"/>
        <v/>
      </c>
      <c r="J86" s="41"/>
      <c r="K86" s="43" t="str">
        <f t="shared" si="11"/>
        <v/>
      </c>
    </row>
    <row r="87" spans="1:11" x14ac:dyDescent="0.25">
      <c r="A87" s="2"/>
      <c r="F87" s="29"/>
      <c r="H87" s="29"/>
      <c r="J87" s="29"/>
    </row>
    <row r="88" spans="1:11" x14ac:dyDescent="0.25">
      <c r="A88" s="2" t="s">
        <v>94</v>
      </c>
      <c r="B88" s="42" t="s">
        <v>134</v>
      </c>
      <c r="E88" s="42" t="s">
        <v>82</v>
      </c>
      <c r="F88" s="29"/>
      <c r="G88" s="42" t="s">
        <v>83</v>
      </c>
      <c r="H88" s="29"/>
      <c r="I88" s="42" t="s">
        <v>84</v>
      </c>
      <c r="J88" s="29"/>
      <c r="K88" s="42" t="s">
        <v>85</v>
      </c>
    </row>
    <row r="89" spans="1:11" x14ac:dyDescent="0.25">
      <c r="A89" s="2">
        <v>1</v>
      </c>
      <c r="B89" s="42" t="s">
        <v>114</v>
      </c>
      <c r="E89" s="43">
        <f>IF(M$8=1,AQ194,"")</f>
        <v>22</v>
      </c>
      <c r="F89" s="41"/>
      <c r="G89" s="43">
        <f>IF(M$8=1,AR194,"")</f>
        <v>20</v>
      </c>
      <c r="H89" s="41"/>
      <c r="I89" s="43" t="str">
        <f>IF(M$8=5,AS194,"")</f>
        <v/>
      </c>
      <c r="J89" s="41"/>
      <c r="K89" s="43" t="str">
        <f>IF(M$8=10,AT194,"")</f>
        <v/>
      </c>
    </row>
    <row r="90" spans="1:11" x14ac:dyDescent="0.25">
      <c r="A90" s="2">
        <v>2</v>
      </c>
      <c r="B90" s="42" t="s">
        <v>115</v>
      </c>
      <c r="E90" s="43">
        <f t="shared" ref="E90:E91" si="12">IF(M$8=1,AQ195,"")</f>
        <v>25</v>
      </c>
      <c r="F90" s="41"/>
      <c r="G90" s="43">
        <f t="shared" ref="G90:G91" si="13">IF(M$8=1,AR195,"")</f>
        <v>23</v>
      </c>
      <c r="H90" s="41"/>
      <c r="I90" s="43" t="str">
        <f t="shared" ref="I90:I91" si="14">IF(M$8=5,AS195,"")</f>
        <v/>
      </c>
      <c r="J90" s="41"/>
      <c r="K90" s="43" t="str">
        <f t="shared" ref="K90:K91" si="15">IF(M$8=10,AT195,"")</f>
        <v/>
      </c>
    </row>
    <row r="91" spans="1:11" x14ac:dyDescent="0.25">
      <c r="A91" s="2">
        <v>3</v>
      </c>
      <c r="B91" s="42" t="s">
        <v>113</v>
      </c>
      <c r="E91" s="43">
        <f t="shared" si="12"/>
        <v>32</v>
      </c>
      <c r="F91" s="41"/>
      <c r="G91" s="43">
        <f t="shared" si="13"/>
        <v>30</v>
      </c>
      <c r="H91" s="41"/>
      <c r="I91" s="43" t="str">
        <f t="shared" si="14"/>
        <v/>
      </c>
      <c r="J91" s="41"/>
      <c r="K91" s="43" t="str">
        <f t="shared" si="15"/>
        <v/>
      </c>
    </row>
    <row r="92" spans="1:11" x14ac:dyDescent="0.25">
      <c r="F92" s="29"/>
      <c r="H92" s="29"/>
      <c r="J92" s="29"/>
    </row>
    <row r="93" spans="1:11" x14ac:dyDescent="0.25">
      <c r="F93" s="29"/>
      <c r="H93" s="29"/>
    </row>
    <row r="94" spans="1:11" x14ac:dyDescent="0.25">
      <c r="F94" s="29"/>
    </row>
    <row r="100" spans="12:14" x14ac:dyDescent="0.25">
      <c r="M100" s="42" t="s">
        <v>124</v>
      </c>
      <c r="N100" s="42" t="s">
        <v>85</v>
      </c>
    </row>
    <row r="101" spans="12:14" x14ac:dyDescent="0.25">
      <c r="L101" s="42" t="s">
        <v>125</v>
      </c>
      <c r="M101" s="42">
        <v>93751</v>
      </c>
      <c r="N101" s="42">
        <v>116751</v>
      </c>
    </row>
    <row r="102" spans="12:14" x14ac:dyDescent="0.25">
      <c r="L102" s="42" t="s">
        <v>126</v>
      </c>
      <c r="M102" s="42">
        <v>99761</v>
      </c>
      <c r="N102" s="42">
        <v>120001</v>
      </c>
    </row>
    <row r="192" spans="35:50" x14ac:dyDescent="0.25">
      <c r="AI192" s="42">
        <v>1</v>
      </c>
      <c r="AJ192" s="42">
        <v>2</v>
      </c>
      <c r="AK192" s="42">
        <v>3</v>
      </c>
      <c r="AL192" s="42">
        <v>4</v>
      </c>
      <c r="AM192" s="42">
        <v>1</v>
      </c>
      <c r="AN192" s="42">
        <v>2</v>
      </c>
      <c r="AO192" s="42">
        <v>3</v>
      </c>
      <c r="AP192" s="42">
        <v>4</v>
      </c>
      <c r="AQ192" s="42">
        <v>1</v>
      </c>
      <c r="AR192" s="42">
        <v>2</v>
      </c>
      <c r="AS192" s="42">
        <v>3</v>
      </c>
      <c r="AT192" s="42">
        <v>4</v>
      </c>
      <c r="AU192" s="42">
        <v>1</v>
      </c>
      <c r="AV192" s="42">
        <v>2</v>
      </c>
      <c r="AW192" s="42">
        <v>3</v>
      </c>
      <c r="AX192" s="42">
        <v>4</v>
      </c>
    </row>
    <row r="193" spans="34:50" x14ac:dyDescent="0.25">
      <c r="AH193" s="42" t="s">
        <v>38</v>
      </c>
      <c r="AI193" s="44" t="s">
        <v>39</v>
      </c>
      <c r="AJ193" s="44" t="s">
        <v>40</v>
      </c>
      <c r="AK193" s="44" t="s">
        <v>41</v>
      </c>
      <c r="AL193" s="44" t="s">
        <v>42</v>
      </c>
      <c r="AM193" s="44" t="s">
        <v>43</v>
      </c>
      <c r="AN193" s="44" t="s">
        <v>44</v>
      </c>
      <c r="AO193" s="44" t="s">
        <v>45</v>
      </c>
      <c r="AP193" s="44" t="s">
        <v>46</v>
      </c>
      <c r="AQ193" s="44" t="s">
        <v>47</v>
      </c>
      <c r="AR193" s="44" t="s">
        <v>48</v>
      </c>
      <c r="AS193" s="44" t="s">
        <v>49</v>
      </c>
      <c r="AT193" s="44" t="s">
        <v>50</v>
      </c>
      <c r="AU193" s="44" t="s">
        <v>51</v>
      </c>
      <c r="AV193" s="44" t="s">
        <v>52</v>
      </c>
      <c r="AW193" s="44" t="s">
        <v>53</v>
      </c>
      <c r="AX193" s="44" t="s">
        <v>54</v>
      </c>
    </row>
    <row r="194" spans="34:50" x14ac:dyDescent="0.25">
      <c r="AH194" s="42">
        <v>1</v>
      </c>
      <c r="AI194" s="43">
        <v>12</v>
      </c>
      <c r="AJ194" s="43">
        <v>10</v>
      </c>
      <c r="AK194" s="43">
        <v>7</v>
      </c>
      <c r="AL194" s="43">
        <v>9</v>
      </c>
      <c r="AM194" s="43">
        <v>7</v>
      </c>
      <c r="AN194" s="43">
        <v>6</v>
      </c>
      <c r="AO194" s="43">
        <v>6</v>
      </c>
      <c r="AP194" s="43">
        <v>7</v>
      </c>
      <c r="AQ194" s="43">
        <v>22</v>
      </c>
      <c r="AR194" s="43">
        <v>20</v>
      </c>
      <c r="AS194" s="43">
        <v>14</v>
      </c>
      <c r="AT194" s="43">
        <v>19</v>
      </c>
      <c r="AU194" s="43">
        <v>25</v>
      </c>
      <c r="AV194" s="43">
        <v>20</v>
      </c>
      <c r="AW194" s="43">
        <v>16</v>
      </c>
      <c r="AX194" s="43">
        <v>20</v>
      </c>
    </row>
    <row r="195" spans="34:50" x14ac:dyDescent="0.25">
      <c r="AH195" s="42">
        <v>2</v>
      </c>
      <c r="AI195" s="43">
        <v>19</v>
      </c>
      <c r="AJ195" s="43">
        <v>17</v>
      </c>
      <c r="AK195" s="43">
        <v>12</v>
      </c>
      <c r="AL195" s="43">
        <v>15</v>
      </c>
      <c r="AM195" s="43">
        <v>17</v>
      </c>
      <c r="AN195" s="43">
        <v>15</v>
      </c>
      <c r="AO195" s="43">
        <v>13</v>
      </c>
      <c r="AP195" s="43">
        <v>15</v>
      </c>
      <c r="AQ195" s="43">
        <v>25</v>
      </c>
      <c r="AR195" s="43">
        <v>23</v>
      </c>
      <c r="AS195" s="43">
        <v>17</v>
      </c>
      <c r="AT195" s="43">
        <v>22</v>
      </c>
      <c r="AU195" s="43">
        <v>40</v>
      </c>
      <c r="AV195" s="43">
        <v>35</v>
      </c>
      <c r="AW195" s="43">
        <v>27</v>
      </c>
      <c r="AX195" s="43">
        <v>32</v>
      </c>
    </row>
    <row r="196" spans="34:50" x14ac:dyDescent="0.25">
      <c r="AH196" s="42">
        <v>3</v>
      </c>
      <c r="AI196" s="43">
        <v>26</v>
      </c>
      <c r="AJ196" s="43">
        <v>24</v>
      </c>
      <c r="AK196" s="43">
        <v>17</v>
      </c>
      <c r="AL196" s="43">
        <v>20</v>
      </c>
      <c r="AM196" s="43">
        <v>20</v>
      </c>
      <c r="AN196" s="43">
        <v>20</v>
      </c>
      <c r="AO196" s="43">
        <v>13</v>
      </c>
      <c r="AP196" s="43">
        <v>15</v>
      </c>
      <c r="AQ196" s="43">
        <v>32</v>
      </c>
      <c r="AR196" s="43">
        <v>30</v>
      </c>
      <c r="AS196" s="43">
        <v>22</v>
      </c>
      <c r="AT196" s="43">
        <v>29</v>
      </c>
      <c r="AU196" s="43">
        <v>33</v>
      </c>
      <c r="AV196" s="43">
        <v>28</v>
      </c>
      <c r="AW196" s="43">
        <v>22</v>
      </c>
      <c r="AX196" s="43">
        <v>25.5</v>
      </c>
    </row>
    <row r="197" spans="34:50" x14ac:dyDescent="0.25">
      <c r="AH197" s="42">
        <v>4</v>
      </c>
      <c r="AI197" s="43">
        <v>46</v>
      </c>
      <c r="AJ197" s="43">
        <v>44</v>
      </c>
      <c r="AK197" s="43">
        <v>29.5</v>
      </c>
      <c r="AL197" s="43">
        <v>32.5</v>
      </c>
      <c r="AM197" s="43">
        <v>16</v>
      </c>
      <c r="AN197" s="43">
        <v>15</v>
      </c>
      <c r="AO197" s="43">
        <v>11</v>
      </c>
      <c r="AP197" s="43">
        <v>13</v>
      </c>
      <c r="AQ197" s="43"/>
      <c r="AR197" s="43"/>
      <c r="AS197" s="43"/>
      <c r="AT197" s="43"/>
      <c r="AU197" s="43">
        <v>47</v>
      </c>
      <c r="AV197" s="43">
        <v>43</v>
      </c>
      <c r="AW197" s="43">
        <v>31</v>
      </c>
      <c r="AX197" s="43">
        <v>39</v>
      </c>
    </row>
    <row r="198" spans="34:50" x14ac:dyDescent="0.25">
      <c r="AH198" s="42">
        <v>5</v>
      </c>
      <c r="AI198" s="43">
        <v>66</v>
      </c>
      <c r="AJ198" s="43">
        <v>64</v>
      </c>
      <c r="AK198" s="43">
        <v>43.5</v>
      </c>
      <c r="AL198" s="43">
        <v>47.5</v>
      </c>
      <c r="AM198" s="43">
        <v>26</v>
      </c>
      <c r="AN198" s="43">
        <v>24</v>
      </c>
      <c r="AO198" s="43">
        <v>19</v>
      </c>
      <c r="AP198" s="43">
        <v>23</v>
      </c>
      <c r="AQ198" s="43"/>
      <c r="AR198" s="43"/>
      <c r="AS198" s="43"/>
      <c r="AT198" s="43"/>
      <c r="AU198" s="43">
        <v>75</v>
      </c>
      <c r="AV198" s="43">
        <v>70</v>
      </c>
      <c r="AW198" s="43">
        <v>57</v>
      </c>
      <c r="AX198" s="43">
        <v>64</v>
      </c>
    </row>
    <row r="199" spans="34:50" x14ac:dyDescent="0.25">
      <c r="AH199" s="42">
        <v>6</v>
      </c>
      <c r="AI199" s="43">
        <v>32</v>
      </c>
      <c r="AJ199" s="43">
        <v>30</v>
      </c>
      <c r="AK199" s="43">
        <v>19.5</v>
      </c>
      <c r="AL199" s="43">
        <v>21.5</v>
      </c>
      <c r="AM199" s="43">
        <v>29</v>
      </c>
      <c r="AN199" s="43">
        <v>28</v>
      </c>
      <c r="AO199" s="43">
        <v>18</v>
      </c>
      <c r="AP199" s="43">
        <v>21</v>
      </c>
      <c r="AQ199" s="43"/>
      <c r="AR199" s="43"/>
      <c r="AS199" s="43"/>
      <c r="AT199" s="43"/>
      <c r="AU199" s="43"/>
      <c r="AV199" s="43"/>
      <c r="AW199" s="43"/>
      <c r="AX199" s="43"/>
    </row>
    <row r="200" spans="34:50" x14ac:dyDescent="0.25">
      <c r="AH200" s="42">
        <v>7</v>
      </c>
      <c r="AI200" s="43">
        <v>32</v>
      </c>
      <c r="AJ200" s="43">
        <v>30</v>
      </c>
      <c r="AK200" s="43">
        <v>21</v>
      </c>
      <c r="AL200" s="43">
        <v>24</v>
      </c>
      <c r="AM200" s="43">
        <v>8</v>
      </c>
      <c r="AN200" s="43">
        <v>8</v>
      </c>
      <c r="AO200" s="43">
        <v>5</v>
      </c>
      <c r="AP200" s="43">
        <v>8</v>
      </c>
      <c r="AQ200" s="43"/>
      <c r="AR200" s="43"/>
      <c r="AS200" s="43"/>
      <c r="AT200" s="43"/>
      <c r="AU200" s="43"/>
      <c r="AV200" s="43"/>
      <c r="AW200" s="43"/>
      <c r="AX200" s="43"/>
    </row>
    <row r="201" spans="34:50" x14ac:dyDescent="0.25">
      <c r="AH201" s="42">
        <v>8</v>
      </c>
      <c r="AI201" s="43">
        <v>52</v>
      </c>
      <c r="AJ201" s="43">
        <v>50</v>
      </c>
      <c r="AK201" s="43">
        <v>33.5</v>
      </c>
      <c r="AL201" s="43">
        <v>36.5</v>
      </c>
      <c r="AM201" s="43">
        <v>10</v>
      </c>
      <c r="AN201" s="43">
        <v>9</v>
      </c>
      <c r="AO201" s="43">
        <v>8</v>
      </c>
      <c r="AP201" s="43">
        <v>10</v>
      </c>
      <c r="AQ201" s="43"/>
      <c r="AR201" s="43"/>
      <c r="AS201" s="43"/>
      <c r="AT201" s="43"/>
      <c r="AU201" s="43"/>
      <c r="AV201" s="43"/>
      <c r="AW201" s="43"/>
      <c r="AX201" s="43"/>
    </row>
    <row r="202" spans="34:50" x14ac:dyDescent="0.25">
      <c r="AH202" s="42">
        <v>9</v>
      </c>
      <c r="AI202" s="43">
        <v>37</v>
      </c>
      <c r="AJ202" s="43">
        <v>33</v>
      </c>
      <c r="AK202" s="43">
        <v>26</v>
      </c>
      <c r="AL202" s="43">
        <v>28</v>
      </c>
      <c r="AM202" s="43">
        <v>10</v>
      </c>
      <c r="AN202" s="43">
        <v>9</v>
      </c>
      <c r="AO202" s="43">
        <v>8</v>
      </c>
      <c r="AP202" s="43">
        <v>10</v>
      </c>
      <c r="AQ202" s="43"/>
      <c r="AR202" s="43"/>
      <c r="AS202" s="43"/>
      <c r="AT202" s="43"/>
      <c r="AU202" s="43"/>
      <c r="AV202" s="43"/>
      <c r="AW202" s="43"/>
      <c r="AX202" s="43"/>
    </row>
    <row r="203" spans="34:50" x14ac:dyDescent="0.25">
      <c r="AH203" s="42">
        <v>10</v>
      </c>
      <c r="AI203" s="43">
        <v>51</v>
      </c>
      <c r="AJ203" s="43">
        <v>49</v>
      </c>
      <c r="AK203" s="43">
        <v>36</v>
      </c>
      <c r="AL203" s="43">
        <v>39</v>
      </c>
      <c r="AM203" s="43">
        <v>20</v>
      </c>
      <c r="AN203" s="43">
        <v>20</v>
      </c>
      <c r="AO203" s="43">
        <v>13</v>
      </c>
      <c r="AP203" s="43">
        <v>15</v>
      </c>
      <c r="AQ203" s="43"/>
      <c r="AR203" s="43"/>
      <c r="AS203" s="43"/>
      <c r="AT203" s="43"/>
      <c r="AU203" s="43"/>
      <c r="AV203" s="43"/>
      <c r="AW203" s="43"/>
      <c r="AX203" s="43"/>
    </row>
    <row r="204" spans="34:50" x14ac:dyDescent="0.25">
      <c r="AH204" s="42">
        <v>11</v>
      </c>
      <c r="AI204" s="43">
        <v>71</v>
      </c>
      <c r="AJ204" s="43">
        <v>69</v>
      </c>
      <c r="AK204" s="43">
        <v>48.5</v>
      </c>
      <c r="AL204" s="43">
        <v>51.5</v>
      </c>
      <c r="AM204" s="43">
        <v>7</v>
      </c>
      <c r="AN204" s="43">
        <v>6</v>
      </c>
      <c r="AO204" s="43">
        <v>6</v>
      </c>
      <c r="AP204" s="43">
        <v>7</v>
      </c>
      <c r="AQ204" s="43"/>
      <c r="AR204" s="43"/>
      <c r="AS204" s="43"/>
      <c r="AT204" s="43"/>
      <c r="AU204" s="43"/>
      <c r="AV204" s="43"/>
      <c r="AW204" s="43"/>
      <c r="AX204" s="43"/>
    </row>
    <row r="205" spans="34:50" x14ac:dyDescent="0.25">
      <c r="AH205" s="42">
        <v>12</v>
      </c>
      <c r="AI205" s="43">
        <v>91</v>
      </c>
      <c r="AJ205" s="43">
        <v>89</v>
      </c>
      <c r="AK205" s="43">
        <v>62.5</v>
      </c>
      <c r="AL205" s="43">
        <v>66.5</v>
      </c>
      <c r="AM205" s="43"/>
      <c r="AN205" s="43"/>
      <c r="AO205" s="43"/>
      <c r="AP205" s="43"/>
      <c r="AQ205" s="43"/>
      <c r="AR205" s="43"/>
      <c r="AS205" s="43"/>
      <c r="AT205" s="43"/>
      <c r="AU205" s="43"/>
      <c r="AV205" s="43"/>
      <c r="AW205" s="43"/>
      <c r="AX205" s="43"/>
    </row>
    <row r="206" spans="34:50" x14ac:dyDescent="0.25">
      <c r="AH206" s="42">
        <v>13</v>
      </c>
      <c r="AI206" s="43">
        <v>10</v>
      </c>
      <c r="AJ206" s="43">
        <v>8</v>
      </c>
      <c r="AK206" s="43">
        <v>8</v>
      </c>
      <c r="AL206" s="43">
        <v>8</v>
      </c>
      <c r="AM206" s="43"/>
      <c r="AN206" s="43"/>
      <c r="AO206" s="43"/>
      <c r="AP206" s="43"/>
      <c r="AQ206" s="43"/>
      <c r="AR206" s="43"/>
      <c r="AS206" s="43"/>
      <c r="AT206" s="43"/>
      <c r="AU206" s="43"/>
      <c r="AV206" s="43"/>
      <c r="AW206" s="43"/>
      <c r="AX206" s="43"/>
    </row>
  </sheetData>
  <sheetProtection algorithmName="SHA-512" hashValue="9tOohwEhkVEvrrj283vxj0CyBh32yTOw3dvwj+z4fXhXZxsdJKqYMXyp7BMa5eMfX5wagMp+IgoRyHnRtzB/qA==" saltValue="FjVijVoyY1s67LpzS4nAaQ==" spinCount="100000" sheet="1" objects="1" scenarios="1" selectLockedCells="1"/>
  <mergeCells count="15">
    <mergeCell ref="J40:K40"/>
    <mergeCell ref="G46:K49"/>
    <mergeCell ref="A5:K6"/>
    <mergeCell ref="F8:H8"/>
    <mergeCell ref="A9:K10"/>
    <mergeCell ref="A14:K16"/>
    <mergeCell ref="A23:K24"/>
    <mergeCell ref="C27:G27"/>
    <mergeCell ref="C28:G28"/>
    <mergeCell ref="C29:G29"/>
    <mergeCell ref="C30:G30"/>
    <mergeCell ref="C31:E31"/>
    <mergeCell ref="C32:E32"/>
    <mergeCell ref="I32:J32"/>
    <mergeCell ref="E38:I38"/>
  </mergeCells>
  <hyperlinks>
    <hyperlink ref="D3" r:id="rId1"/>
    <hyperlink ref="H20" r:id="rId2"/>
  </hyperlinks>
  <pageMargins left="0.25" right="0.25" top="0.75" bottom="0.75" header="0.3" footer="0.3"/>
  <pageSetup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07"/>
  <sheetViews>
    <sheetView workbookViewId="0">
      <pane ySplit="5" topLeftCell="A6" activePane="bottomLeft" state="frozen"/>
      <selection pane="bottomLeft" activeCell="C6" sqref="C6"/>
    </sheetView>
  </sheetViews>
  <sheetFormatPr defaultRowHeight="15" x14ac:dyDescent="0.25"/>
  <cols>
    <col min="1" max="1" width="15.5703125" style="42" customWidth="1"/>
    <col min="2" max="2" width="15.42578125" style="2" customWidth="1"/>
    <col min="3" max="3" width="16" style="42" customWidth="1"/>
    <col min="4" max="4" width="15.85546875" style="42" customWidth="1"/>
    <col min="5" max="5" width="15.140625" style="42" customWidth="1"/>
    <col min="6" max="6" width="9.140625" style="9" customWidth="1"/>
    <col min="7" max="7" width="7.85546875" style="42" customWidth="1"/>
    <col min="8" max="8" width="7.28515625" style="42" customWidth="1"/>
    <col min="9" max="24" width="9.140625" style="42" hidden="1" customWidth="1"/>
    <col min="25" max="25" width="9.140625" style="42" customWidth="1"/>
    <col min="26" max="26" width="9.140625" style="42"/>
    <col min="27" max="27" width="30.42578125" style="42" customWidth="1"/>
    <col min="28" max="16382" width="0" style="42" hidden="1" customWidth="1"/>
    <col min="16383" max="16383" width="3.5703125" style="42" customWidth="1"/>
    <col min="16384" max="16384" width="3" style="42" customWidth="1"/>
  </cols>
  <sheetData>
    <row r="1" spans="1:27" s="7" customFormat="1" ht="24.75" customHeight="1" x14ac:dyDescent="0.4">
      <c r="A1" s="5" t="s">
        <v>0</v>
      </c>
      <c r="B1" s="6"/>
      <c r="E1" s="10" t="s">
        <v>2191</v>
      </c>
      <c r="F1" s="8"/>
      <c r="G1" s="146" t="str">
        <f>R1</f>
        <v>Normal</v>
      </c>
      <c r="H1" s="146"/>
      <c r="I1" s="7">
        <v>0</v>
      </c>
      <c r="O1" s="7" t="s">
        <v>128</v>
      </c>
      <c r="P1" s="42"/>
      <c r="Q1" s="42"/>
      <c r="R1" s="42" t="str">
        <f>IF(P3=1,"Normal",IF(P3=2,"Volume",IF(P3=5,"AgriLife",IF(P3=6,"AgriLife",IF(P3=10,"TAMUS",IF(P3=11,"TAMUS","normal"))))))</f>
        <v>Normal</v>
      </c>
    </row>
    <row r="2" spans="1:27" s="7" customFormat="1" ht="26.25" x14ac:dyDescent="0.4">
      <c r="A2" s="3" t="s">
        <v>7</v>
      </c>
      <c r="B2" s="6"/>
      <c r="F2" s="8"/>
      <c r="I2" s="7">
        <v>9</v>
      </c>
      <c r="O2" s="7">
        <f>IF(M3&gt;=10,1,0)</f>
        <v>0</v>
      </c>
      <c r="P2" s="42"/>
      <c r="Q2" s="42">
        <f>VLOOKUP(P3,W6:X11,2)</f>
        <v>2</v>
      </c>
      <c r="R2" s="42"/>
    </row>
    <row r="3" spans="1:27" s="7" customFormat="1" ht="27" thickBot="1" x14ac:dyDescent="0.45">
      <c r="A3" s="7" t="s">
        <v>11</v>
      </c>
      <c r="B3" s="6"/>
      <c r="C3" s="111">
        <f>SUM(H6:H605)</f>
        <v>0</v>
      </c>
      <c r="D3" s="7" t="s">
        <v>31</v>
      </c>
      <c r="G3" s="7">
        <f>K3</f>
        <v>0</v>
      </c>
      <c r="K3" s="7">
        <f>COUNTIF(K6:K606,2)</f>
        <v>0</v>
      </c>
      <c r="M3" s="7">
        <f>(G3)</f>
        <v>0</v>
      </c>
      <c r="O3" s="7">
        <f>('Main sheet'!M8)</f>
        <v>1</v>
      </c>
      <c r="P3" s="42">
        <f>SUM(O2:O3)</f>
        <v>1</v>
      </c>
      <c r="Q3" s="42"/>
      <c r="R3" s="42"/>
    </row>
    <row r="4" spans="1:27" s="10" customFormat="1" ht="18.75" x14ac:dyDescent="0.3">
      <c r="A4" s="9"/>
      <c r="B4" s="25" t="s">
        <v>2</v>
      </c>
      <c r="C4" s="25" t="s">
        <v>1</v>
      </c>
      <c r="D4" s="25" t="s">
        <v>55</v>
      </c>
      <c r="E4" s="25" t="s">
        <v>56</v>
      </c>
      <c r="F4" s="25" t="s">
        <v>4</v>
      </c>
      <c r="G4" s="9" t="s">
        <v>8</v>
      </c>
      <c r="H4" s="9" t="s">
        <v>9</v>
      </c>
      <c r="I4" s="21" t="s">
        <v>16</v>
      </c>
      <c r="J4" s="21" t="s">
        <v>17</v>
      </c>
      <c r="K4" s="21"/>
      <c r="L4" s="21"/>
      <c r="P4" s="42"/>
      <c r="Q4" s="42">
        <v>12</v>
      </c>
      <c r="R4" s="42"/>
    </row>
    <row r="5" spans="1:27" s="85" customFormat="1" ht="19.5" thickBot="1" x14ac:dyDescent="0.35">
      <c r="A5" s="15" t="s">
        <v>5</v>
      </c>
      <c r="B5" s="26" t="s">
        <v>3</v>
      </c>
      <c r="C5" s="26" t="s">
        <v>6</v>
      </c>
      <c r="D5" s="26"/>
      <c r="E5" s="26" t="s">
        <v>57</v>
      </c>
      <c r="F5" s="49" t="s">
        <v>132</v>
      </c>
      <c r="G5" s="16"/>
      <c r="H5" s="86" t="s">
        <v>10</v>
      </c>
      <c r="I5" s="21" t="s">
        <v>15</v>
      </c>
      <c r="J5" s="21" t="s">
        <v>18</v>
      </c>
      <c r="K5" s="21"/>
      <c r="L5" s="21"/>
      <c r="M5" s="10" t="s">
        <v>20</v>
      </c>
      <c r="N5" s="10" t="s">
        <v>19</v>
      </c>
      <c r="O5" s="10"/>
      <c r="P5" s="42"/>
      <c r="Q5" s="42"/>
      <c r="R5" s="42" t="s">
        <v>129</v>
      </c>
      <c r="S5" s="10" t="s">
        <v>130</v>
      </c>
      <c r="T5" s="10" t="s">
        <v>131</v>
      </c>
      <c r="U5" s="10" t="s">
        <v>85</v>
      </c>
      <c r="V5" s="10"/>
      <c r="W5" s="10" t="s">
        <v>133</v>
      </c>
      <c r="X5" s="10"/>
      <c r="Y5" s="10"/>
      <c r="Z5" s="36" t="s">
        <v>94</v>
      </c>
      <c r="AA5" s="38" t="s">
        <v>93</v>
      </c>
    </row>
    <row r="6" spans="1:27" s="31" customFormat="1" ht="30" customHeight="1" x14ac:dyDescent="0.4">
      <c r="A6" s="13"/>
      <c r="B6" s="14">
        <v>1</v>
      </c>
      <c r="C6" s="96"/>
      <c r="D6" s="100"/>
      <c r="E6" s="100"/>
      <c r="F6" s="98"/>
      <c r="G6" s="17" t="str">
        <f>M6</f>
        <v xml:space="preserve"> </v>
      </c>
      <c r="H6" s="17" t="str">
        <f>N6</f>
        <v/>
      </c>
      <c r="I6" s="42">
        <f>IF(F6="",0,IF(AND(F6&gt;=1,F6&lt;=$Q$4),1,0))</f>
        <v>0</v>
      </c>
      <c r="J6" s="42">
        <f t="shared" ref="J6:J7" si="0">IF(C6="",0, IF(C6=" ",0,1))</f>
        <v>0</v>
      </c>
      <c r="K6" s="42">
        <f>SUM(I6:J6)</f>
        <v>0</v>
      </c>
      <c r="L6" s="42"/>
      <c r="M6" s="42" t="str">
        <f t="shared" ref="M6:M69" si="1">VLOOKUP(K6,P$23:Q$25,2)</f>
        <v xml:space="preserve"> </v>
      </c>
      <c r="N6" s="42" t="str">
        <f>IF(K6=2,O6,"")</f>
        <v/>
      </c>
      <c r="O6" s="42" t="e">
        <f>VLOOKUP(F6,$Q$6:$U$17,$Q$2)</f>
        <v>#N/A</v>
      </c>
      <c r="P6" s="7"/>
      <c r="Q6" s="7">
        <v>1</v>
      </c>
      <c r="R6" s="7">
        <f>'Main sheet'!AI194</f>
        <v>12</v>
      </c>
      <c r="S6" s="7">
        <f>'Main sheet'!AJ194</f>
        <v>10</v>
      </c>
      <c r="T6" s="7">
        <f>'Main sheet'!AK194</f>
        <v>7</v>
      </c>
      <c r="U6" s="7">
        <f>'Main sheet'!AL194</f>
        <v>9</v>
      </c>
      <c r="V6" s="42"/>
      <c r="W6" s="42">
        <v>1</v>
      </c>
      <c r="X6" s="42">
        <v>2</v>
      </c>
      <c r="Y6" s="42"/>
      <c r="Z6" s="76">
        <v>1</v>
      </c>
      <c r="AA6" s="33" t="s">
        <v>86</v>
      </c>
    </row>
    <row r="7" spans="1:27" s="31" customFormat="1" ht="30" customHeight="1" x14ac:dyDescent="0.4">
      <c r="A7" s="11"/>
      <c r="B7" s="12">
        <v>2</v>
      </c>
      <c r="C7" s="97"/>
      <c r="D7" s="102"/>
      <c r="E7" s="102"/>
      <c r="F7" s="99"/>
      <c r="G7" s="17" t="str">
        <f t="shared" ref="G7:G70" si="2">M7</f>
        <v xml:space="preserve"> </v>
      </c>
      <c r="H7" s="18" t="str">
        <f t="shared" ref="H7:H70" si="3">N7</f>
        <v/>
      </c>
      <c r="I7" s="42">
        <f t="shared" ref="I7:I70" si="4">IF(F7="",0,IF(AND(F7&gt;=1,F7&lt;=$Q$4),1,0))</f>
        <v>0</v>
      </c>
      <c r="J7" s="42">
        <f t="shared" si="0"/>
        <v>0</v>
      </c>
      <c r="K7" s="42">
        <f t="shared" ref="K7:K70" si="5">SUM(I7:J7)</f>
        <v>0</v>
      </c>
      <c r="L7" s="42"/>
      <c r="M7" s="42" t="str">
        <f t="shared" si="1"/>
        <v xml:space="preserve"> </v>
      </c>
      <c r="N7" s="42" t="str">
        <f t="shared" ref="N7:N70" si="6">IF(K7=2,O7,"")</f>
        <v/>
      </c>
      <c r="O7" s="42" t="e">
        <f t="shared" ref="O7:O19" si="7">VLOOKUP(F7,$Q$6:$U$17,$Q$2)</f>
        <v>#N/A</v>
      </c>
      <c r="P7" s="7"/>
      <c r="Q7" s="7">
        <v>2</v>
      </c>
      <c r="R7" s="7">
        <f>'Main sheet'!AI195</f>
        <v>19</v>
      </c>
      <c r="S7" s="7">
        <f>'Main sheet'!AJ195</f>
        <v>17</v>
      </c>
      <c r="T7" s="7">
        <f>'Main sheet'!AK195</f>
        <v>12</v>
      </c>
      <c r="U7" s="7">
        <f>'Main sheet'!AL195</f>
        <v>15</v>
      </c>
      <c r="V7" s="42"/>
      <c r="W7" s="42">
        <v>2</v>
      </c>
      <c r="X7" s="42">
        <v>3</v>
      </c>
      <c r="Y7" s="42"/>
      <c r="Z7" s="76">
        <v>2</v>
      </c>
      <c r="AA7" s="33" t="s">
        <v>87</v>
      </c>
    </row>
    <row r="8" spans="1:27" s="31" customFormat="1" ht="30" customHeight="1" x14ac:dyDescent="0.4">
      <c r="A8" s="11"/>
      <c r="B8" s="12">
        <v>3</v>
      </c>
      <c r="C8" s="97"/>
      <c r="D8" s="102"/>
      <c r="E8" s="102"/>
      <c r="F8" s="99"/>
      <c r="G8" s="17" t="str">
        <f t="shared" si="2"/>
        <v xml:space="preserve"> </v>
      </c>
      <c r="H8" s="18" t="str">
        <f t="shared" si="3"/>
        <v/>
      </c>
      <c r="I8" s="42">
        <f t="shared" si="4"/>
        <v>0</v>
      </c>
      <c r="J8" s="42">
        <f>IF(C8="",0, IF(C8=" ",0,1))</f>
        <v>0</v>
      </c>
      <c r="K8" s="42">
        <f t="shared" si="5"/>
        <v>0</v>
      </c>
      <c r="L8" s="42"/>
      <c r="M8" s="42" t="str">
        <f t="shared" si="1"/>
        <v xml:space="preserve"> </v>
      </c>
      <c r="N8" s="42" t="str">
        <f t="shared" si="6"/>
        <v/>
      </c>
      <c r="O8" s="42" t="e">
        <f t="shared" si="7"/>
        <v>#N/A</v>
      </c>
      <c r="P8" s="7"/>
      <c r="Q8" s="7">
        <v>3</v>
      </c>
      <c r="R8" s="7">
        <f>'Main sheet'!AI196</f>
        <v>26</v>
      </c>
      <c r="S8" s="7">
        <f>'Main sheet'!AJ196</f>
        <v>24</v>
      </c>
      <c r="T8" s="7">
        <f>'Main sheet'!AK196</f>
        <v>17</v>
      </c>
      <c r="U8" s="7">
        <f>'Main sheet'!AL196</f>
        <v>20</v>
      </c>
      <c r="V8" s="42"/>
      <c r="W8" s="42">
        <v>5</v>
      </c>
      <c r="X8" s="42">
        <v>4</v>
      </c>
      <c r="Y8" s="42"/>
      <c r="Z8" s="76">
        <v>3</v>
      </c>
      <c r="AA8" s="33" t="s">
        <v>88</v>
      </c>
    </row>
    <row r="9" spans="1:27" s="31" customFormat="1" ht="30" customHeight="1" x14ac:dyDescent="0.4">
      <c r="A9" s="11"/>
      <c r="B9" s="12">
        <v>4</v>
      </c>
      <c r="C9" s="97"/>
      <c r="D9" s="102"/>
      <c r="E9" s="102"/>
      <c r="F9" s="99"/>
      <c r="G9" s="17" t="str">
        <f t="shared" si="2"/>
        <v xml:space="preserve"> </v>
      </c>
      <c r="H9" s="18" t="str">
        <f t="shared" si="3"/>
        <v/>
      </c>
      <c r="I9" s="42">
        <f t="shared" si="4"/>
        <v>0</v>
      </c>
      <c r="J9" s="42">
        <f t="shared" ref="J9:J72" si="8">IF(C9="",0, IF(C9=" ",0,1))</f>
        <v>0</v>
      </c>
      <c r="K9" s="42">
        <f t="shared" si="5"/>
        <v>0</v>
      </c>
      <c r="L9" s="42"/>
      <c r="M9" s="42" t="str">
        <f t="shared" si="1"/>
        <v xml:space="preserve"> </v>
      </c>
      <c r="N9" s="42" t="str">
        <f t="shared" si="6"/>
        <v/>
      </c>
      <c r="O9" s="42" t="e">
        <f t="shared" si="7"/>
        <v>#N/A</v>
      </c>
      <c r="P9" s="10"/>
      <c r="Q9" s="7">
        <v>4</v>
      </c>
      <c r="R9" s="7">
        <f>'Main sheet'!AI197</f>
        <v>46</v>
      </c>
      <c r="S9" s="7">
        <f>'Main sheet'!AJ197</f>
        <v>44</v>
      </c>
      <c r="T9" s="7">
        <f>'Main sheet'!AK197</f>
        <v>29.5</v>
      </c>
      <c r="U9" s="7">
        <f>'Main sheet'!AL197</f>
        <v>32.5</v>
      </c>
      <c r="V9" s="42"/>
      <c r="W9" s="42">
        <v>6</v>
      </c>
      <c r="X9" s="42">
        <v>4</v>
      </c>
      <c r="Y9" s="42"/>
      <c r="Z9" s="76">
        <v>4</v>
      </c>
      <c r="AA9" s="33" t="s">
        <v>92</v>
      </c>
    </row>
    <row r="10" spans="1:27" s="31" customFormat="1" ht="30" customHeight="1" x14ac:dyDescent="0.4">
      <c r="A10" s="11"/>
      <c r="B10" s="12">
        <v>5</v>
      </c>
      <c r="C10" s="97"/>
      <c r="D10" s="102"/>
      <c r="E10" s="102"/>
      <c r="F10" s="99"/>
      <c r="G10" s="17" t="str">
        <f t="shared" si="2"/>
        <v xml:space="preserve"> </v>
      </c>
      <c r="H10" s="18" t="str">
        <f t="shared" si="3"/>
        <v/>
      </c>
      <c r="I10" s="42">
        <f t="shared" si="4"/>
        <v>0</v>
      </c>
      <c r="J10" s="42">
        <f t="shared" si="8"/>
        <v>0</v>
      </c>
      <c r="K10" s="42">
        <f t="shared" si="5"/>
        <v>0</v>
      </c>
      <c r="L10" s="42"/>
      <c r="M10" s="42" t="str">
        <f t="shared" si="1"/>
        <v xml:space="preserve"> </v>
      </c>
      <c r="N10" s="42" t="str">
        <f t="shared" si="6"/>
        <v/>
      </c>
      <c r="O10" s="42" t="e">
        <f t="shared" si="7"/>
        <v>#N/A</v>
      </c>
      <c r="P10" s="10"/>
      <c r="Q10" s="7">
        <v>5</v>
      </c>
      <c r="R10" s="7">
        <f>'Main sheet'!AI198</f>
        <v>66</v>
      </c>
      <c r="S10" s="7">
        <f>'Main sheet'!AJ198</f>
        <v>64</v>
      </c>
      <c r="T10" s="7">
        <f>'Main sheet'!AK198</f>
        <v>43.5</v>
      </c>
      <c r="U10" s="7">
        <f>'Main sheet'!AL198</f>
        <v>47.5</v>
      </c>
      <c r="V10" s="42"/>
      <c r="W10" s="42">
        <v>10</v>
      </c>
      <c r="X10" s="42">
        <v>5</v>
      </c>
      <c r="Y10" s="42"/>
      <c r="Z10" s="76">
        <v>5</v>
      </c>
      <c r="AA10" s="33" t="s">
        <v>89</v>
      </c>
    </row>
    <row r="11" spans="1:27" s="31" customFormat="1" ht="30" customHeight="1" x14ac:dyDescent="0.4">
      <c r="A11" s="11"/>
      <c r="B11" s="12">
        <v>6</v>
      </c>
      <c r="C11" s="97"/>
      <c r="D11" s="102"/>
      <c r="E11" s="102"/>
      <c r="F11" s="99"/>
      <c r="G11" s="17" t="str">
        <f t="shared" si="2"/>
        <v xml:space="preserve"> </v>
      </c>
      <c r="H11" s="18" t="str">
        <f t="shared" si="3"/>
        <v/>
      </c>
      <c r="I11" s="42">
        <f t="shared" si="4"/>
        <v>0</v>
      </c>
      <c r="J11" s="42">
        <f t="shared" si="8"/>
        <v>0</v>
      </c>
      <c r="K11" s="42">
        <f t="shared" si="5"/>
        <v>0</v>
      </c>
      <c r="L11" s="42"/>
      <c r="M11" s="42" t="str">
        <f t="shared" si="1"/>
        <v xml:space="preserve"> </v>
      </c>
      <c r="N11" s="42" t="str">
        <f t="shared" si="6"/>
        <v/>
      </c>
      <c r="O11" s="42" t="e">
        <f t="shared" si="7"/>
        <v>#N/A</v>
      </c>
      <c r="P11" s="42"/>
      <c r="Q11" s="7">
        <v>6</v>
      </c>
      <c r="R11" s="7">
        <f>'Main sheet'!AI199</f>
        <v>32</v>
      </c>
      <c r="S11" s="7">
        <f>'Main sheet'!AJ199</f>
        <v>30</v>
      </c>
      <c r="T11" s="7">
        <f>'Main sheet'!AK199</f>
        <v>19.5</v>
      </c>
      <c r="U11" s="7">
        <f>'Main sheet'!AL199</f>
        <v>21.5</v>
      </c>
      <c r="V11" s="42"/>
      <c r="W11" s="42">
        <v>11</v>
      </c>
      <c r="X11" s="42">
        <v>5</v>
      </c>
      <c r="Y11" s="42"/>
      <c r="Z11" s="76">
        <v>6</v>
      </c>
      <c r="AA11" s="33" t="s">
        <v>76</v>
      </c>
    </row>
    <row r="12" spans="1:27" s="31" customFormat="1" ht="30" customHeight="1" x14ac:dyDescent="0.4">
      <c r="A12" s="11"/>
      <c r="B12" s="12">
        <v>7</v>
      </c>
      <c r="C12" s="97"/>
      <c r="D12" s="102"/>
      <c r="E12" s="102"/>
      <c r="F12" s="99"/>
      <c r="G12" s="17" t="str">
        <f t="shared" si="2"/>
        <v xml:space="preserve"> </v>
      </c>
      <c r="H12" s="18" t="str">
        <f t="shared" si="3"/>
        <v/>
      </c>
      <c r="I12" s="42">
        <f t="shared" si="4"/>
        <v>0</v>
      </c>
      <c r="J12" s="42">
        <f t="shared" si="8"/>
        <v>0</v>
      </c>
      <c r="K12" s="42">
        <f t="shared" si="5"/>
        <v>0</v>
      </c>
      <c r="L12" s="42"/>
      <c r="M12" s="42" t="str">
        <f t="shared" si="1"/>
        <v xml:space="preserve"> </v>
      </c>
      <c r="N12" s="42" t="str">
        <f t="shared" si="6"/>
        <v/>
      </c>
      <c r="O12" s="42" t="e">
        <f t="shared" si="7"/>
        <v>#N/A</v>
      </c>
      <c r="P12" s="42"/>
      <c r="Q12" s="7">
        <v>7</v>
      </c>
      <c r="R12" s="7">
        <f>'Main sheet'!AI200</f>
        <v>32</v>
      </c>
      <c r="S12" s="7">
        <f>'Main sheet'!AJ200</f>
        <v>30</v>
      </c>
      <c r="T12" s="7">
        <f>'Main sheet'!AK200</f>
        <v>21</v>
      </c>
      <c r="U12" s="7">
        <f>'Main sheet'!AL200</f>
        <v>24</v>
      </c>
      <c r="V12" s="42"/>
      <c r="W12" s="42"/>
      <c r="X12" s="42"/>
      <c r="Y12" s="42"/>
      <c r="Z12" s="76">
        <v>7</v>
      </c>
      <c r="AA12" s="33" t="s">
        <v>77</v>
      </c>
    </row>
    <row r="13" spans="1:27" s="31" customFormat="1" ht="30" customHeight="1" x14ac:dyDescent="0.4">
      <c r="A13" s="11"/>
      <c r="B13" s="12">
        <v>8</v>
      </c>
      <c r="C13" s="97"/>
      <c r="D13" s="102"/>
      <c r="E13" s="102"/>
      <c r="F13" s="99"/>
      <c r="G13" s="17" t="str">
        <f t="shared" si="2"/>
        <v xml:space="preserve"> </v>
      </c>
      <c r="H13" s="18" t="str">
        <f t="shared" si="3"/>
        <v/>
      </c>
      <c r="I13" s="42">
        <f t="shared" si="4"/>
        <v>0</v>
      </c>
      <c r="J13" s="42">
        <f t="shared" si="8"/>
        <v>0</v>
      </c>
      <c r="K13" s="42">
        <f t="shared" si="5"/>
        <v>0</v>
      </c>
      <c r="L13" s="42"/>
      <c r="M13" s="42" t="str">
        <f t="shared" si="1"/>
        <v xml:space="preserve"> </v>
      </c>
      <c r="N13" s="42" t="str">
        <f t="shared" si="6"/>
        <v/>
      </c>
      <c r="O13" s="42" t="e">
        <f t="shared" si="7"/>
        <v>#N/A</v>
      </c>
      <c r="P13" s="42"/>
      <c r="Q13" s="7">
        <v>8</v>
      </c>
      <c r="R13" s="7">
        <f>'Main sheet'!AI201</f>
        <v>52</v>
      </c>
      <c r="S13" s="7">
        <f>'Main sheet'!AJ201</f>
        <v>50</v>
      </c>
      <c r="T13" s="7">
        <f>'Main sheet'!AK201</f>
        <v>33.5</v>
      </c>
      <c r="U13" s="7">
        <f>'Main sheet'!AL201</f>
        <v>36.5</v>
      </c>
      <c r="V13" s="42"/>
      <c r="W13" s="42"/>
      <c r="X13" s="42"/>
      <c r="Y13" s="42"/>
      <c r="Z13" s="76">
        <v>8</v>
      </c>
      <c r="AA13" s="33" t="s">
        <v>78</v>
      </c>
    </row>
    <row r="14" spans="1:27" s="31" customFormat="1" ht="30" customHeight="1" x14ac:dyDescent="0.4">
      <c r="A14" s="11"/>
      <c r="B14" s="12">
        <v>9</v>
      </c>
      <c r="C14" s="97"/>
      <c r="D14" s="102"/>
      <c r="E14" s="102"/>
      <c r="F14" s="99"/>
      <c r="G14" s="17" t="str">
        <f t="shared" si="2"/>
        <v xml:space="preserve"> </v>
      </c>
      <c r="H14" s="18" t="str">
        <f t="shared" si="3"/>
        <v/>
      </c>
      <c r="I14" s="42">
        <f t="shared" si="4"/>
        <v>0</v>
      </c>
      <c r="J14" s="42">
        <f t="shared" si="8"/>
        <v>0</v>
      </c>
      <c r="K14" s="42">
        <f t="shared" si="5"/>
        <v>0</v>
      </c>
      <c r="L14" s="42"/>
      <c r="M14" s="42" t="str">
        <f t="shared" si="1"/>
        <v xml:space="preserve"> </v>
      </c>
      <c r="N14" s="42" t="str">
        <f t="shared" si="6"/>
        <v/>
      </c>
      <c r="O14" s="42" t="e">
        <f t="shared" si="7"/>
        <v>#N/A</v>
      </c>
      <c r="P14" s="42"/>
      <c r="Q14" s="7">
        <v>9</v>
      </c>
      <c r="R14" s="7">
        <f>'Main sheet'!AI202</f>
        <v>37</v>
      </c>
      <c r="S14" s="7">
        <f>'Main sheet'!AJ202</f>
        <v>33</v>
      </c>
      <c r="T14" s="7">
        <f>'Main sheet'!AK202</f>
        <v>26</v>
      </c>
      <c r="U14" s="7">
        <f>'Main sheet'!AL202</f>
        <v>28</v>
      </c>
      <c r="V14" s="42"/>
      <c r="W14" s="42"/>
      <c r="X14" s="42"/>
      <c r="Y14" s="42"/>
      <c r="Z14" s="76">
        <v>9</v>
      </c>
      <c r="AA14" s="33" t="s">
        <v>90</v>
      </c>
    </row>
    <row r="15" spans="1:27" s="31" customFormat="1" ht="30" customHeight="1" x14ac:dyDescent="0.4">
      <c r="A15" s="11"/>
      <c r="B15" s="12">
        <v>10</v>
      </c>
      <c r="C15" s="97"/>
      <c r="D15" s="102"/>
      <c r="E15" s="102"/>
      <c r="F15" s="99"/>
      <c r="G15" s="17" t="str">
        <f t="shared" si="2"/>
        <v xml:space="preserve"> </v>
      </c>
      <c r="H15" s="18" t="str">
        <f t="shared" si="3"/>
        <v/>
      </c>
      <c r="I15" s="42">
        <f t="shared" si="4"/>
        <v>0</v>
      </c>
      <c r="J15" s="42">
        <f t="shared" si="8"/>
        <v>0</v>
      </c>
      <c r="K15" s="42">
        <f t="shared" si="5"/>
        <v>0</v>
      </c>
      <c r="L15" s="42"/>
      <c r="M15" s="42" t="str">
        <f t="shared" si="1"/>
        <v xml:space="preserve"> </v>
      </c>
      <c r="N15" s="42" t="str">
        <f t="shared" si="6"/>
        <v/>
      </c>
      <c r="O15" s="42" t="e">
        <f t="shared" si="7"/>
        <v>#N/A</v>
      </c>
      <c r="P15" s="42"/>
      <c r="Q15" s="7">
        <v>10</v>
      </c>
      <c r="R15" s="7">
        <f>'Main sheet'!AI203</f>
        <v>51</v>
      </c>
      <c r="S15" s="7">
        <f>'Main sheet'!AJ203</f>
        <v>49</v>
      </c>
      <c r="T15" s="7">
        <f>'Main sheet'!AK203</f>
        <v>36</v>
      </c>
      <c r="U15" s="7">
        <f>'Main sheet'!AL203</f>
        <v>39</v>
      </c>
      <c r="V15" s="42"/>
      <c r="W15" s="42"/>
      <c r="X15" s="42"/>
      <c r="Y15" s="42"/>
      <c r="Z15" s="76">
        <v>10</v>
      </c>
      <c r="AA15" s="33" t="s">
        <v>79</v>
      </c>
    </row>
    <row r="16" spans="1:27" s="31" customFormat="1" ht="30" customHeight="1" x14ac:dyDescent="0.4">
      <c r="A16" s="11"/>
      <c r="B16" s="12">
        <v>11</v>
      </c>
      <c r="C16" s="97"/>
      <c r="D16" s="102"/>
      <c r="E16" s="102"/>
      <c r="F16" s="99"/>
      <c r="G16" s="17" t="str">
        <f t="shared" si="2"/>
        <v xml:space="preserve"> </v>
      </c>
      <c r="H16" s="18" t="str">
        <f t="shared" si="3"/>
        <v/>
      </c>
      <c r="I16" s="42">
        <f t="shared" si="4"/>
        <v>0</v>
      </c>
      <c r="J16" s="42">
        <f t="shared" si="8"/>
        <v>0</v>
      </c>
      <c r="K16" s="42">
        <f t="shared" si="5"/>
        <v>0</v>
      </c>
      <c r="L16" s="42"/>
      <c r="M16" s="42" t="str">
        <f t="shared" si="1"/>
        <v xml:space="preserve"> </v>
      </c>
      <c r="N16" s="42" t="str">
        <f t="shared" si="6"/>
        <v/>
      </c>
      <c r="O16" s="42" t="e">
        <f t="shared" si="7"/>
        <v>#N/A</v>
      </c>
      <c r="P16" s="42"/>
      <c r="Q16" s="7">
        <v>11</v>
      </c>
      <c r="R16" s="7">
        <f>'Main sheet'!AI204</f>
        <v>71</v>
      </c>
      <c r="S16" s="7">
        <f>'Main sheet'!AJ204</f>
        <v>69</v>
      </c>
      <c r="T16" s="7">
        <f>'Main sheet'!AK204</f>
        <v>48.5</v>
      </c>
      <c r="U16" s="7">
        <f>'Main sheet'!AL204</f>
        <v>51.5</v>
      </c>
      <c r="V16" s="42"/>
      <c r="W16" s="42"/>
      <c r="X16" s="42"/>
      <c r="Y16" s="42"/>
      <c r="Z16" s="76">
        <v>11</v>
      </c>
      <c r="AA16" s="33" t="s">
        <v>80</v>
      </c>
    </row>
    <row r="17" spans="1:27" s="31" customFormat="1" ht="30" customHeight="1" x14ac:dyDescent="0.4">
      <c r="A17" s="11"/>
      <c r="B17" s="12">
        <v>12</v>
      </c>
      <c r="C17" s="97"/>
      <c r="D17" s="102"/>
      <c r="E17" s="102"/>
      <c r="F17" s="99"/>
      <c r="G17" s="17" t="str">
        <f t="shared" si="2"/>
        <v xml:space="preserve"> </v>
      </c>
      <c r="H17" s="18" t="str">
        <f t="shared" si="3"/>
        <v/>
      </c>
      <c r="I17" s="42">
        <f t="shared" si="4"/>
        <v>0</v>
      </c>
      <c r="J17" s="42">
        <f t="shared" si="8"/>
        <v>0</v>
      </c>
      <c r="K17" s="42">
        <f t="shared" si="5"/>
        <v>0</v>
      </c>
      <c r="L17" s="42"/>
      <c r="M17" s="42" t="str">
        <f t="shared" si="1"/>
        <v xml:space="preserve"> </v>
      </c>
      <c r="N17" s="42" t="str">
        <f t="shared" si="6"/>
        <v/>
      </c>
      <c r="O17" s="42" t="e">
        <f t="shared" si="7"/>
        <v>#N/A</v>
      </c>
      <c r="P17" s="42"/>
      <c r="Q17" s="7">
        <v>12</v>
      </c>
      <c r="R17" s="7">
        <f>'Main sheet'!AI205</f>
        <v>91</v>
      </c>
      <c r="S17" s="7">
        <f>'Main sheet'!AJ205</f>
        <v>89</v>
      </c>
      <c r="T17" s="7">
        <f>'Main sheet'!AK205</f>
        <v>62.5</v>
      </c>
      <c r="U17" s="7">
        <f>'Main sheet'!AL205</f>
        <v>66.5</v>
      </c>
      <c r="V17" s="42"/>
      <c r="W17" s="42"/>
      <c r="X17" s="42"/>
      <c r="Y17" s="42"/>
      <c r="Z17" s="78">
        <v>12</v>
      </c>
      <c r="AA17" s="80" t="s">
        <v>81</v>
      </c>
    </row>
    <row r="18" spans="1:27" ht="30" customHeight="1" x14ac:dyDescent="0.4">
      <c r="A18" s="11"/>
      <c r="B18" s="12">
        <v>13</v>
      </c>
      <c r="C18" s="97"/>
      <c r="D18" s="102"/>
      <c r="E18" s="102"/>
      <c r="F18" s="99"/>
      <c r="G18" s="17" t="str">
        <f t="shared" si="2"/>
        <v xml:space="preserve"> </v>
      </c>
      <c r="H18" s="18" t="str">
        <f t="shared" si="3"/>
        <v/>
      </c>
      <c r="I18" s="42">
        <f t="shared" si="4"/>
        <v>0</v>
      </c>
      <c r="J18" s="42">
        <f t="shared" si="8"/>
        <v>0</v>
      </c>
      <c r="K18" s="42">
        <f t="shared" si="5"/>
        <v>0</v>
      </c>
      <c r="M18" s="42" t="str">
        <f t="shared" si="1"/>
        <v xml:space="preserve"> </v>
      </c>
      <c r="N18" s="42" t="str">
        <f t="shared" si="6"/>
        <v/>
      </c>
      <c r="O18" s="42" t="e">
        <f t="shared" si="7"/>
        <v>#N/A</v>
      </c>
      <c r="Q18" s="7">
        <v>13</v>
      </c>
      <c r="R18" s="7">
        <f>'Main sheet'!AI206</f>
        <v>10</v>
      </c>
      <c r="S18" s="7">
        <f>'Main sheet'!AJ206</f>
        <v>8</v>
      </c>
      <c r="T18" s="7">
        <f>'Main sheet'!AK206</f>
        <v>8</v>
      </c>
      <c r="U18" s="7">
        <f>'Main sheet'!AL206</f>
        <v>8</v>
      </c>
      <c r="Z18" s="2"/>
    </row>
    <row r="19" spans="1:27" ht="30" customHeight="1" x14ac:dyDescent="0.4">
      <c r="A19" s="11"/>
      <c r="B19" s="12">
        <v>14</v>
      </c>
      <c r="C19" s="97"/>
      <c r="D19" s="102"/>
      <c r="E19" s="102"/>
      <c r="F19" s="99"/>
      <c r="G19" s="17" t="str">
        <f t="shared" si="2"/>
        <v xml:space="preserve"> </v>
      </c>
      <c r="H19" s="18" t="str">
        <f t="shared" si="3"/>
        <v/>
      </c>
      <c r="I19" s="42">
        <f t="shared" si="4"/>
        <v>0</v>
      </c>
      <c r="J19" s="42">
        <f t="shared" si="8"/>
        <v>0</v>
      </c>
      <c r="K19" s="42">
        <f t="shared" si="5"/>
        <v>0</v>
      </c>
      <c r="M19" s="42" t="str">
        <f t="shared" si="1"/>
        <v xml:space="preserve"> </v>
      </c>
      <c r="N19" s="42" t="str">
        <f t="shared" si="6"/>
        <v/>
      </c>
      <c r="O19" s="42" t="e">
        <f t="shared" si="7"/>
        <v>#N/A</v>
      </c>
      <c r="Q19" s="7"/>
    </row>
    <row r="20" spans="1:27" ht="30" customHeight="1" x14ac:dyDescent="0.4">
      <c r="A20" s="11"/>
      <c r="B20" s="12">
        <v>15</v>
      </c>
      <c r="C20" s="97"/>
      <c r="D20" s="102"/>
      <c r="E20" s="102"/>
      <c r="F20" s="99"/>
      <c r="G20" s="17" t="str">
        <f t="shared" si="2"/>
        <v xml:space="preserve"> </v>
      </c>
      <c r="H20" s="18" t="str">
        <f t="shared" si="3"/>
        <v/>
      </c>
      <c r="I20" s="42">
        <f t="shared" si="4"/>
        <v>0</v>
      </c>
      <c r="J20" s="42">
        <f t="shared" si="8"/>
        <v>0</v>
      </c>
      <c r="K20" s="42">
        <f t="shared" si="5"/>
        <v>0</v>
      </c>
      <c r="M20" s="42" t="str">
        <f t="shared" si="1"/>
        <v xml:space="preserve"> </v>
      </c>
      <c r="N20" s="42" t="str">
        <f t="shared" si="6"/>
        <v/>
      </c>
      <c r="O20" s="42" t="e">
        <f t="shared" ref="O20:O70" si="9">VLOOKUP(F20,$Q$6:$U$17,$Q$2)</f>
        <v>#N/A</v>
      </c>
      <c r="Q20" s="7"/>
    </row>
    <row r="21" spans="1:27" ht="30" customHeight="1" x14ac:dyDescent="0.4">
      <c r="A21" s="11"/>
      <c r="B21" s="12">
        <v>16</v>
      </c>
      <c r="C21" s="97"/>
      <c r="D21" s="102"/>
      <c r="E21" s="102"/>
      <c r="F21" s="99"/>
      <c r="G21" s="17" t="str">
        <f t="shared" si="2"/>
        <v xml:space="preserve"> </v>
      </c>
      <c r="H21" s="18" t="str">
        <f t="shared" si="3"/>
        <v/>
      </c>
      <c r="I21" s="42">
        <f t="shared" si="4"/>
        <v>0</v>
      </c>
      <c r="J21" s="42">
        <f t="shared" si="8"/>
        <v>0</v>
      </c>
      <c r="K21" s="42">
        <f t="shared" si="5"/>
        <v>0</v>
      </c>
      <c r="M21" s="42" t="str">
        <f t="shared" si="1"/>
        <v xml:space="preserve"> </v>
      </c>
      <c r="N21" s="42" t="str">
        <f t="shared" si="6"/>
        <v/>
      </c>
      <c r="O21" s="42" t="e">
        <f t="shared" si="9"/>
        <v>#N/A</v>
      </c>
      <c r="Q21" s="7"/>
    </row>
    <row r="22" spans="1:27" ht="30" customHeight="1" x14ac:dyDescent="0.4">
      <c r="A22" s="11"/>
      <c r="B22" s="12">
        <v>17</v>
      </c>
      <c r="C22" s="97"/>
      <c r="D22" s="102"/>
      <c r="E22" s="102"/>
      <c r="F22" s="99"/>
      <c r="G22" s="17" t="str">
        <f t="shared" si="2"/>
        <v xml:space="preserve"> </v>
      </c>
      <c r="H22" s="18" t="str">
        <f t="shared" si="3"/>
        <v/>
      </c>
      <c r="I22" s="42">
        <f t="shared" si="4"/>
        <v>0</v>
      </c>
      <c r="J22" s="42">
        <f t="shared" si="8"/>
        <v>0</v>
      </c>
      <c r="K22" s="42">
        <f t="shared" si="5"/>
        <v>0</v>
      </c>
      <c r="M22" s="42" t="str">
        <f t="shared" si="1"/>
        <v xml:space="preserve"> </v>
      </c>
      <c r="N22" s="42" t="str">
        <f t="shared" si="6"/>
        <v/>
      </c>
      <c r="O22" s="42" t="e">
        <f t="shared" si="9"/>
        <v>#N/A</v>
      </c>
      <c r="Q22" s="7"/>
    </row>
    <row r="23" spans="1:27" ht="30" customHeight="1" x14ac:dyDescent="0.4">
      <c r="A23" s="11"/>
      <c r="B23" s="12">
        <v>18</v>
      </c>
      <c r="C23" s="97"/>
      <c r="D23" s="102"/>
      <c r="E23" s="102"/>
      <c r="F23" s="99"/>
      <c r="G23" s="17" t="str">
        <f t="shared" si="2"/>
        <v xml:space="preserve"> </v>
      </c>
      <c r="H23" s="18" t="str">
        <f t="shared" si="3"/>
        <v/>
      </c>
      <c r="I23" s="42">
        <f t="shared" si="4"/>
        <v>0</v>
      </c>
      <c r="J23" s="42">
        <f t="shared" si="8"/>
        <v>0</v>
      </c>
      <c r="K23" s="42">
        <f t="shared" si="5"/>
        <v>0</v>
      </c>
      <c r="M23" s="42" t="str">
        <f t="shared" si="1"/>
        <v xml:space="preserve"> </v>
      </c>
      <c r="N23" s="42" t="str">
        <f t="shared" si="6"/>
        <v/>
      </c>
      <c r="O23" s="42" t="e">
        <f t="shared" si="9"/>
        <v>#N/A</v>
      </c>
      <c r="P23" s="42">
        <v>0</v>
      </c>
      <c r="Q23" s="42" t="s">
        <v>12</v>
      </c>
    </row>
    <row r="24" spans="1:27" ht="30" customHeight="1" x14ac:dyDescent="0.4">
      <c r="A24" s="11"/>
      <c r="B24" s="12">
        <v>19</v>
      </c>
      <c r="C24" s="97"/>
      <c r="D24" s="102"/>
      <c r="E24" s="102"/>
      <c r="F24" s="99"/>
      <c r="G24" s="17" t="str">
        <f t="shared" si="2"/>
        <v xml:space="preserve"> </v>
      </c>
      <c r="H24" s="18" t="str">
        <f t="shared" si="3"/>
        <v/>
      </c>
      <c r="I24" s="42">
        <f t="shared" si="4"/>
        <v>0</v>
      </c>
      <c r="J24" s="42">
        <f t="shared" si="8"/>
        <v>0</v>
      </c>
      <c r="K24" s="42">
        <f t="shared" si="5"/>
        <v>0</v>
      </c>
      <c r="M24" s="42" t="str">
        <f t="shared" si="1"/>
        <v xml:space="preserve"> </v>
      </c>
      <c r="N24" s="42" t="str">
        <f t="shared" si="6"/>
        <v/>
      </c>
      <c r="O24" s="42" t="e">
        <f t="shared" si="9"/>
        <v>#N/A</v>
      </c>
      <c r="P24" s="42">
        <v>1</v>
      </c>
      <c r="Q24" s="42" t="s">
        <v>14</v>
      </c>
    </row>
    <row r="25" spans="1:27" ht="30" customHeight="1" x14ac:dyDescent="0.4">
      <c r="A25" s="11"/>
      <c r="B25" s="12">
        <v>20</v>
      </c>
      <c r="C25" s="97"/>
      <c r="D25" s="102"/>
      <c r="E25" s="102"/>
      <c r="F25" s="99"/>
      <c r="G25" s="17" t="str">
        <f t="shared" si="2"/>
        <v xml:space="preserve"> </v>
      </c>
      <c r="H25" s="18" t="str">
        <f t="shared" si="3"/>
        <v/>
      </c>
      <c r="I25" s="42">
        <f t="shared" si="4"/>
        <v>0</v>
      </c>
      <c r="J25" s="42">
        <f t="shared" si="8"/>
        <v>0</v>
      </c>
      <c r="K25" s="42">
        <f t="shared" si="5"/>
        <v>0</v>
      </c>
      <c r="M25" s="42" t="str">
        <f t="shared" si="1"/>
        <v xml:space="preserve"> </v>
      </c>
      <c r="N25" s="42" t="str">
        <f t="shared" si="6"/>
        <v/>
      </c>
      <c r="O25" s="42" t="e">
        <f t="shared" si="9"/>
        <v>#N/A</v>
      </c>
      <c r="P25" s="42">
        <v>2</v>
      </c>
      <c r="Q25" s="42" t="s">
        <v>13</v>
      </c>
    </row>
    <row r="26" spans="1:27" ht="30" customHeight="1" x14ac:dyDescent="0.4">
      <c r="A26" s="11"/>
      <c r="B26" s="12">
        <v>21</v>
      </c>
      <c r="C26" s="97"/>
      <c r="D26" s="102"/>
      <c r="E26" s="102"/>
      <c r="F26" s="99"/>
      <c r="G26" s="17" t="str">
        <f t="shared" si="2"/>
        <v xml:space="preserve"> </v>
      </c>
      <c r="H26" s="18" t="str">
        <f t="shared" si="3"/>
        <v/>
      </c>
      <c r="I26" s="42">
        <f t="shared" si="4"/>
        <v>0</v>
      </c>
      <c r="J26" s="42">
        <f t="shared" si="8"/>
        <v>0</v>
      </c>
      <c r="K26" s="42">
        <f t="shared" si="5"/>
        <v>0</v>
      </c>
      <c r="M26" s="42" t="str">
        <f t="shared" si="1"/>
        <v xml:space="preserve"> </v>
      </c>
      <c r="N26" s="42" t="str">
        <f t="shared" si="6"/>
        <v/>
      </c>
      <c r="O26" s="42" t="e">
        <f t="shared" si="9"/>
        <v>#N/A</v>
      </c>
    </row>
    <row r="27" spans="1:27" ht="30" customHeight="1" x14ac:dyDescent="0.4">
      <c r="A27" s="11"/>
      <c r="B27" s="12">
        <v>22</v>
      </c>
      <c r="C27" s="97"/>
      <c r="D27" s="102"/>
      <c r="E27" s="102"/>
      <c r="F27" s="99"/>
      <c r="G27" s="17" t="str">
        <f t="shared" si="2"/>
        <v xml:space="preserve"> </v>
      </c>
      <c r="H27" s="18" t="str">
        <f t="shared" si="3"/>
        <v/>
      </c>
      <c r="I27" s="42">
        <f t="shared" si="4"/>
        <v>0</v>
      </c>
      <c r="J27" s="42">
        <f t="shared" si="8"/>
        <v>0</v>
      </c>
      <c r="K27" s="42">
        <f t="shared" si="5"/>
        <v>0</v>
      </c>
      <c r="M27" s="42" t="str">
        <f t="shared" si="1"/>
        <v xml:space="preserve"> </v>
      </c>
      <c r="N27" s="42" t="str">
        <f t="shared" si="6"/>
        <v/>
      </c>
      <c r="O27" s="42" t="e">
        <f t="shared" si="9"/>
        <v>#N/A</v>
      </c>
    </row>
    <row r="28" spans="1:27" ht="30" customHeight="1" x14ac:dyDescent="0.4">
      <c r="A28" s="11"/>
      <c r="B28" s="12">
        <v>23</v>
      </c>
      <c r="C28" s="97"/>
      <c r="D28" s="102"/>
      <c r="E28" s="102"/>
      <c r="F28" s="99"/>
      <c r="G28" s="17" t="str">
        <f t="shared" si="2"/>
        <v xml:space="preserve"> </v>
      </c>
      <c r="H28" s="18" t="str">
        <f t="shared" si="3"/>
        <v/>
      </c>
      <c r="I28" s="42">
        <f t="shared" si="4"/>
        <v>0</v>
      </c>
      <c r="J28" s="42">
        <f t="shared" si="8"/>
        <v>0</v>
      </c>
      <c r="K28" s="42">
        <f t="shared" si="5"/>
        <v>0</v>
      </c>
      <c r="M28" s="42" t="str">
        <f t="shared" si="1"/>
        <v xml:space="preserve"> </v>
      </c>
      <c r="N28" s="42" t="str">
        <f t="shared" si="6"/>
        <v/>
      </c>
      <c r="O28" s="42" t="e">
        <f t="shared" si="9"/>
        <v>#N/A</v>
      </c>
    </row>
    <row r="29" spans="1:27" ht="30" customHeight="1" x14ac:dyDescent="0.4">
      <c r="A29" s="11"/>
      <c r="B29" s="12">
        <v>24</v>
      </c>
      <c r="C29" s="97"/>
      <c r="D29" s="102"/>
      <c r="E29" s="102"/>
      <c r="F29" s="99"/>
      <c r="G29" s="17" t="str">
        <f t="shared" si="2"/>
        <v xml:space="preserve"> </v>
      </c>
      <c r="H29" s="18" t="str">
        <f t="shared" si="3"/>
        <v/>
      </c>
      <c r="I29" s="42">
        <f t="shared" si="4"/>
        <v>0</v>
      </c>
      <c r="J29" s="42">
        <f t="shared" si="8"/>
        <v>0</v>
      </c>
      <c r="K29" s="42">
        <f t="shared" si="5"/>
        <v>0</v>
      </c>
      <c r="M29" s="42" t="str">
        <f t="shared" si="1"/>
        <v xml:space="preserve"> </v>
      </c>
      <c r="N29" s="42" t="str">
        <f t="shared" si="6"/>
        <v/>
      </c>
      <c r="O29" s="42" t="e">
        <f t="shared" si="9"/>
        <v>#N/A</v>
      </c>
    </row>
    <row r="30" spans="1:27" ht="30" customHeight="1" x14ac:dyDescent="0.4">
      <c r="A30" s="11"/>
      <c r="B30" s="12">
        <v>25</v>
      </c>
      <c r="C30" s="97"/>
      <c r="D30" s="102"/>
      <c r="E30" s="102"/>
      <c r="F30" s="99"/>
      <c r="G30" s="17" t="str">
        <f t="shared" si="2"/>
        <v xml:space="preserve"> </v>
      </c>
      <c r="H30" s="18" t="str">
        <f t="shared" si="3"/>
        <v/>
      </c>
      <c r="I30" s="42">
        <f t="shared" si="4"/>
        <v>0</v>
      </c>
      <c r="J30" s="42">
        <f t="shared" si="8"/>
        <v>0</v>
      </c>
      <c r="K30" s="42">
        <f t="shared" si="5"/>
        <v>0</v>
      </c>
      <c r="M30" s="42" t="str">
        <f t="shared" si="1"/>
        <v xml:space="preserve"> </v>
      </c>
      <c r="N30" s="42" t="str">
        <f t="shared" si="6"/>
        <v/>
      </c>
      <c r="O30" s="42" t="e">
        <f t="shared" si="9"/>
        <v>#N/A</v>
      </c>
    </row>
    <row r="31" spans="1:27" ht="30" customHeight="1" x14ac:dyDescent="0.4">
      <c r="A31" s="11"/>
      <c r="B31" s="12">
        <v>26</v>
      </c>
      <c r="C31" s="97"/>
      <c r="D31" s="102"/>
      <c r="E31" s="102"/>
      <c r="F31" s="99"/>
      <c r="G31" s="17" t="str">
        <f t="shared" si="2"/>
        <v xml:space="preserve"> </v>
      </c>
      <c r="H31" s="18" t="str">
        <f t="shared" si="3"/>
        <v/>
      </c>
      <c r="I31" s="42">
        <f t="shared" si="4"/>
        <v>0</v>
      </c>
      <c r="J31" s="42">
        <f t="shared" si="8"/>
        <v>0</v>
      </c>
      <c r="K31" s="42">
        <f t="shared" si="5"/>
        <v>0</v>
      </c>
      <c r="M31" s="42" t="str">
        <f t="shared" si="1"/>
        <v xml:space="preserve"> </v>
      </c>
      <c r="N31" s="42" t="str">
        <f t="shared" si="6"/>
        <v/>
      </c>
      <c r="O31" s="42" t="e">
        <f t="shared" si="9"/>
        <v>#N/A</v>
      </c>
    </row>
    <row r="32" spans="1:27" ht="30" customHeight="1" x14ac:dyDescent="0.4">
      <c r="A32" s="11"/>
      <c r="B32" s="12">
        <v>27</v>
      </c>
      <c r="C32" s="97"/>
      <c r="D32" s="102"/>
      <c r="E32" s="102"/>
      <c r="F32" s="99"/>
      <c r="G32" s="17" t="str">
        <f t="shared" si="2"/>
        <v xml:space="preserve"> </v>
      </c>
      <c r="H32" s="18" t="str">
        <f t="shared" si="3"/>
        <v/>
      </c>
      <c r="I32" s="42">
        <f t="shared" si="4"/>
        <v>0</v>
      </c>
      <c r="J32" s="42">
        <f t="shared" si="8"/>
        <v>0</v>
      </c>
      <c r="K32" s="42">
        <f t="shared" si="5"/>
        <v>0</v>
      </c>
      <c r="M32" s="42" t="str">
        <f t="shared" si="1"/>
        <v xml:space="preserve"> </v>
      </c>
      <c r="N32" s="42" t="str">
        <f t="shared" si="6"/>
        <v/>
      </c>
      <c r="O32" s="42" t="e">
        <f t="shared" si="9"/>
        <v>#N/A</v>
      </c>
    </row>
    <row r="33" spans="1:15" ht="30" customHeight="1" x14ac:dyDescent="0.4">
      <c r="A33" s="11"/>
      <c r="B33" s="12">
        <v>28</v>
      </c>
      <c r="C33" s="97"/>
      <c r="D33" s="102"/>
      <c r="E33" s="102"/>
      <c r="F33" s="99"/>
      <c r="G33" s="17" t="str">
        <f t="shared" si="2"/>
        <v xml:space="preserve"> </v>
      </c>
      <c r="H33" s="18" t="str">
        <f t="shared" si="3"/>
        <v/>
      </c>
      <c r="I33" s="42">
        <f t="shared" si="4"/>
        <v>0</v>
      </c>
      <c r="J33" s="42">
        <f t="shared" si="8"/>
        <v>0</v>
      </c>
      <c r="K33" s="42">
        <f t="shared" si="5"/>
        <v>0</v>
      </c>
      <c r="M33" s="42" t="str">
        <f t="shared" si="1"/>
        <v xml:space="preserve"> </v>
      </c>
      <c r="N33" s="42" t="str">
        <f t="shared" si="6"/>
        <v/>
      </c>
      <c r="O33" s="42" t="e">
        <f t="shared" si="9"/>
        <v>#N/A</v>
      </c>
    </row>
    <row r="34" spans="1:15" ht="30" customHeight="1" x14ac:dyDescent="0.4">
      <c r="A34" s="11"/>
      <c r="B34" s="12">
        <v>29</v>
      </c>
      <c r="C34" s="97"/>
      <c r="D34" s="102"/>
      <c r="E34" s="102"/>
      <c r="F34" s="99"/>
      <c r="G34" s="17" t="str">
        <f t="shared" si="2"/>
        <v xml:space="preserve"> </v>
      </c>
      <c r="H34" s="18" t="str">
        <f t="shared" si="3"/>
        <v/>
      </c>
      <c r="I34" s="42">
        <f t="shared" si="4"/>
        <v>0</v>
      </c>
      <c r="J34" s="42">
        <f t="shared" si="8"/>
        <v>0</v>
      </c>
      <c r="K34" s="42">
        <f t="shared" si="5"/>
        <v>0</v>
      </c>
      <c r="M34" s="42" t="str">
        <f t="shared" si="1"/>
        <v xml:space="preserve"> </v>
      </c>
      <c r="N34" s="42" t="str">
        <f t="shared" si="6"/>
        <v/>
      </c>
      <c r="O34" s="42" t="e">
        <f t="shared" si="9"/>
        <v>#N/A</v>
      </c>
    </row>
    <row r="35" spans="1:15" ht="30" customHeight="1" x14ac:dyDescent="0.4">
      <c r="A35" s="11"/>
      <c r="B35" s="12">
        <v>30</v>
      </c>
      <c r="C35" s="97"/>
      <c r="D35" s="102"/>
      <c r="E35" s="102"/>
      <c r="F35" s="99"/>
      <c r="G35" s="17" t="str">
        <f t="shared" si="2"/>
        <v xml:space="preserve"> </v>
      </c>
      <c r="H35" s="18" t="str">
        <f t="shared" si="3"/>
        <v/>
      </c>
      <c r="I35" s="42">
        <f t="shared" si="4"/>
        <v>0</v>
      </c>
      <c r="J35" s="42">
        <f t="shared" si="8"/>
        <v>0</v>
      </c>
      <c r="K35" s="42">
        <f t="shared" si="5"/>
        <v>0</v>
      </c>
      <c r="M35" s="42" t="str">
        <f t="shared" si="1"/>
        <v xml:space="preserve"> </v>
      </c>
      <c r="N35" s="42" t="str">
        <f t="shared" si="6"/>
        <v/>
      </c>
      <c r="O35" s="42" t="e">
        <f t="shared" si="9"/>
        <v>#N/A</v>
      </c>
    </row>
    <row r="36" spans="1:15" ht="30" customHeight="1" x14ac:dyDescent="0.4">
      <c r="A36" s="11"/>
      <c r="B36" s="12">
        <v>31</v>
      </c>
      <c r="C36" s="97"/>
      <c r="D36" s="102"/>
      <c r="E36" s="102"/>
      <c r="F36" s="99"/>
      <c r="G36" s="17" t="str">
        <f t="shared" si="2"/>
        <v xml:space="preserve"> </v>
      </c>
      <c r="H36" s="18" t="str">
        <f t="shared" si="3"/>
        <v/>
      </c>
      <c r="I36" s="42">
        <f t="shared" si="4"/>
        <v>0</v>
      </c>
      <c r="J36" s="42">
        <f t="shared" si="8"/>
        <v>0</v>
      </c>
      <c r="K36" s="42">
        <f t="shared" si="5"/>
        <v>0</v>
      </c>
      <c r="M36" s="42" t="str">
        <f t="shared" si="1"/>
        <v xml:space="preserve"> </v>
      </c>
      <c r="N36" s="42" t="str">
        <f t="shared" si="6"/>
        <v/>
      </c>
      <c r="O36" s="42" t="e">
        <f t="shared" si="9"/>
        <v>#N/A</v>
      </c>
    </row>
    <row r="37" spans="1:15" ht="30" customHeight="1" x14ac:dyDescent="0.4">
      <c r="A37" s="11"/>
      <c r="B37" s="12">
        <v>32</v>
      </c>
      <c r="C37" s="97"/>
      <c r="D37" s="102"/>
      <c r="E37" s="102"/>
      <c r="F37" s="99"/>
      <c r="G37" s="17" t="str">
        <f t="shared" si="2"/>
        <v xml:space="preserve"> </v>
      </c>
      <c r="H37" s="18" t="str">
        <f t="shared" si="3"/>
        <v/>
      </c>
      <c r="I37" s="42">
        <f t="shared" si="4"/>
        <v>0</v>
      </c>
      <c r="J37" s="42">
        <f t="shared" si="8"/>
        <v>0</v>
      </c>
      <c r="K37" s="42">
        <f t="shared" si="5"/>
        <v>0</v>
      </c>
      <c r="M37" s="42" t="str">
        <f t="shared" si="1"/>
        <v xml:space="preserve"> </v>
      </c>
      <c r="N37" s="42" t="str">
        <f t="shared" si="6"/>
        <v/>
      </c>
      <c r="O37" s="42" t="e">
        <f t="shared" si="9"/>
        <v>#N/A</v>
      </c>
    </row>
    <row r="38" spans="1:15" ht="30" customHeight="1" x14ac:dyDescent="0.4">
      <c r="A38" s="11"/>
      <c r="B38" s="12">
        <v>33</v>
      </c>
      <c r="C38" s="97"/>
      <c r="D38" s="102"/>
      <c r="E38" s="102"/>
      <c r="F38" s="99"/>
      <c r="G38" s="17" t="str">
        <f t="shared" si="2"/>
        <v xml:space="preserve"> </v>
      </c>
      <c r="H38" s="18" t="str">
        <f t="shared" si="3"/>
        <v/>
      </c>
      <c r="I38" s="42">
        <f t="shared" si="4"/>
        <v>0</v>
      </c>
      <c r="J38" s="42">
        <f t="shared" si="8"/>
        <v>0</v>
      </c>
      <c r="K38" s="42">
        <f t="shared" si="5"/>
        <v>0</v>
      </c>
      <c r="M38" s="42" t="str">
        <f t="shared" si="1"/>
        <v xml:space="preserve"> </v>
      </c>
      <c r="N38" s="42" t="str">
        <f t="shared" si="6"/>
        <v/>
      </c>
      <c r="O38" s="42" t="e">
        <f t="shared" si="9"/>
        <v>#N/A</v>
      </c>
    </row>
    <row r="39" spans="1:15" ht="30" customHeight="1" x14ac:dyDescent="0.4">
      <c r="A39" s="11"/>
      <c r="B39" s="12">
        <v>34</v>
      </c>
      <c r="C39" s="97"/>
      <c r="D39" s="102"/>
      <c r="E39" s="102"/>
      <c r="F39" s="99"/>
      <c r="G39" s="17" t="str">
        <f t="shared" si="2"/>
        <v xml:space="preserve"> </v>
      </c>
      <c r="H39" s="18" t="str">
        <f t="shared" si="3"/>
        <v/>
      </c>
      <c r="I39" s="42">
        <f t="shared" si="4"/>
        <v>0</v>
      </c>
      <c r="J39" s="42">
        <f t="shared" si="8"/>
        <v>0</v>
      </c>
      <c r="K39" s="42">
        <f t="shared" si="5"/>
        <v>0</v>
      </c>
      <c r="M39" s="42" t="str">
        <f t="shared" si="1"/>
        <v xml:space="preserve"> </v>
      </c>
      <c r="N39" s="42" t="str">
        <f t="shared" si="6"/>
        <v/>
      </c>
      <c r="O39" s="42" t="e">
        <f t="shared" si="9"/>
        <v>#N/A</v>
      </c>
    </row>
    <row r="40" spans="1:15" ht="30" customHeight="1" x14ac:dyDescent="0.4">
      <c r="A40" s="11"/>
      <c r="B40" s="12">
        <v>35</v>
      </c>
      <c r="C40" s="97"/>
      <c r="D40" s="102"/>
      <c r="E40" s="102"/>
      <c r="F40" s="99"/>
      <c r="G40" s="17" t="str">
        <f t="shared" si="2"/>
        <v xml:space="preserve"> </v>
      </c>
      <c r="H40" s="18" t="str">
        <f t="shared" si="3"/>
        <v/>
      </c>
      <c r="I40" s="42">
        <f t="shared" si="4"/>
        <v>0</v>
      </c>
      <c r="J40" s="42">
        <f t="shared" si="8"/>
        <v>0</v>
      </c>
      <c r="K40" s="42">
        <f t="shared" si="5"/>
        <v>0</v>
      </c>
      <c r="M40" s="42" t="str">
        <f t="shared" si="1"/>
        <v xml:space="preserve"> </v>
      </c>
      <c r="N40" s="42" t="str">
        <f t="shared" si="6"/>
        <v/>
      </c>
      <c r="O40" s="42" t="e">
        <f t="shared" si="9"/>
        <v>#N/A</v>
      </c>
    </row>
    <row r="41" spans="1:15" ht="30" customHeight="1" x14ac:dyDescent="0.4">
      <c r="A41" s="11"/>
      <c r="B41" s="12">
        <v>36</v>
      </c>
      <c r="C41" s="97"/>
      <c r="D41" s="102"/>
      <c r="E41" s="102"/>
      <c r="F41" s="99"/>
      <c r="G41" s="17" t="str">
        <f t="shared" si="2"/>
        <v xml:space="preserve"> </v>
      </c>
      <c r="H41" s="18" t="str">
        <f t="shared" si="3"/>
        <v/>
      </c>
      <c r="I41" s="42">
        <f t="shared" si="4"/>
        <v>0</v>
      </c>
      <c r="J41" s="42">
        <f t="shared" si="8"/>
        <v>0</v>
      </c>
      <c r="K41" s="42">
        <f t="shared" si="5"/>
        <v>0</v>
      </c>
      <c r="M41" s="42" t="str">
        <f t="shared" si="1"/>
        <v xml:space="preserve"> </v>
      </c>
      <c r="N41" s="42" t="str">
        <f t="shared" si="6"/>
        <v/>
      </c>
      <c r="O41" s="42" t="e">
        <f t="shared" si="9"/>
        <v>#N/A</v>
      </c>
    </row>
    <row r="42" spans="1:15" ht="30" customHeight="1" x14ac:dyDescent="0.4">
      <c r="A42" s="11"/>
      <c r="B42" s="12">
        <v>37</v>
      </c>
      <c r="C42" s="97"/>
      <c r="D42" s="102"/>
      <c r="E42" s="102"/>
      <c r="F42" s="99"/>
      <c r="G42" s="17" t="str">
        <f t="shared" si="2"/>
        <v xml:space="preserve"> </v>
      </c>
      <c r="H42" s="18" t="str">
        <f t="shared" si="3"/>
        <v/>
      </c>
      <c r="I42" s="42">
        <f t="shared" si="4"/>
        <v>0</v>
      </c>
      <c r="J42" s="42">
        <f t="shared" si="8"/>
        <v>0</v>
      </c>
      <c r="K42" s="42">
        <f t="shared" si="5"/>
        <v>0</v>
      </c>
      <c r="M42" s="42" t="str">
        <f t="shared" si="1"/>
        <v xml:space="preserve"> </v>
      </c>
      <c r="N42" s="42" t="str">
        <f t="shared" si="6"/>
        <v/>
      </c>
      <c r="O42" s="42" t="e">
        <f t="shared" si="9"/>
        <v>#N/A</v>
      </c>
    </row>
    <row r="43" spans="1:15" ht="30" customHeight="1" x14ac:dyDescent="0.4">
      <c r="A43" s="11"/>
      <c r="B43" s="12">
        <v>38</v>
      </c>
      <c r="C43" s="97"/>
      <c r="D43" s="102"/>
      <c r="E43" s="102"/>
      <c r="F43" s="99"/>
      <c r="G43" s="17" t="str">
        <f t="shared" si="2"/>
        <v xml:space="preserve"> </v>
      </c>
      <c r="H43" s="18" t="str">
        <f t="shared" si="3"/>
        <v/>
      </c>
      <c r="I43" s="42">
        <f t="shared" si="4"/>
        <v>0</v>
      </c>
      <c r="J43" s="42">
        <f t="shared" si="8"/>
        <v>0</v>
      </c>
      <c r="K43" s="42">
        <f t="shared" si="5"/>
        <v>0</v>
      </c>
      <c r="M43" s="42" t="str">
        <f t="shared" si="1"/>
        <v xml:space="preserve"> </v>
      </c>
      <c r="N43" s="42" t="str">
        <f t="shared" si="6"/>
        <v/>
      </c>
      <c r="O43" s="42" t="e">
        <f t="shared" si="9"/>
        <v>#N/A</v>
      </c>
    </row>
    <row r="44" spans="1:15" ht="30" customHeight="1" x14ac:dyDescent="0.4">
      <c r="A44" s="11"/>
      <c r="B44" s="12">
        <v>39</v>
      </c>
      <c r="C44" s="97"/>
      <c r="D44" s="102"/>
      <c r="E44" s="102"/>
      <c r="F44" s="99"/>
      <c r="G44" s="17" t="str">
        <f t="shared" si="2"/>
        <v xml:space="preserve"> </v>
      </c>
      <c r="H44" s="18" t="str">
        <f t="shared" si="3"/>
        <v/>
      </c>
      <c r="I44" s="42">
        <f t="shared" si="4"/>
        <v>0</v>
      </c>
      <c r="J44" s="42">
        <f t="shared" si="8"/>
        <v>0</v>
      </c>
      <c r="K44" s="42">
        <f t="shared" si="5"/>
        <v>0</v>
      </c>
      <c r="M44" s="42" t="str">
        <f t="shared" si="1"/>
        <v xml:space="preserve"> </v>
      </c>
      <c r="N44" s="42" t="str">
        <f t="shared" si="6"/>
        <v/>
      </c>
      <c r="O44" s="42" t="e">
        <f t="shared" si="9"/>
        <v>#N/A</v>
      </c>
    </row>
    <row r="45" spans="1:15" ht="30" customHeight="1" x14ac:dyDescent="0.4">
      <c r="A45" s="11"/>
      <c r="B45" s="12">
        <v>40</v>
      </c>
      <c r="C45" s="97"/>
      <c r="D45" s="102"/>
      <c r="E45" s="102"/>
      <c r="F45" s="99"/>
      <c r="G45" s="17" t="str">
        <f t="shared" si="2"/>
        <v xml:space="preserve"> </v>
      </c>
      <c r="H45" s="18" t="str">
        <f t="shared" si="3"/>
        <v/>
      </c>
      <c r="I45" s="42">
        <f t="shared" si="4"/>
        <v>0</v>
      </c>
      <c r="J45" s="42">
        <f t="shared" si="8"/>
        <v>0</v>
      </c>
      <c r="K45" s="42">
        <f t="shared" si="5"/>
        <v>0</v>
      </c>
      <c r="M45" s="42" t="str">
        <f t="shared" si="1"/>
        <v xml:space="preserve"> </v>
      </c>
      <c r="N45" s="42" t="str">
        <f t="shared" si="6"/>
        <v/>
      </c>
      <c r="O45" s="42" t="e">
        <f t="shared" si="9"/>
        <v>#N/A</v>
      </c>
    </row>
    <row r="46" spans="1:15" ht="30" customHeight="1" x14ac:dyDescent="0.4">
      <c r="A46" s="11"/>
      <c r="B46" s="12">
        <v>41</v>
      </c>
      <c r="C46" s="97"/>
      <c r="D46" s="102"/>
      <c r="E46" s="102"/>
      <c r="F46" s="99"/>
      <c r="G46" s="17" t="str">
        <f t="shared" si="2"/>
        <v xml:space="preserve"> </v>
      </c>
      <c r="H46" s="18" t="str">
        <f t="shared" si="3"/>
        <v/>
      </c>
      <c r="I46" s="42">
        <f t="shared" si="4"/>
        <v>0</v>
      </c>
      <c r="J46" s="42">
        <f t="shared" si="8"/>
        <v>0</v>
      </c>
      <c r="K46" s="42">
        <f t="shared" si="5"/>
        <v>0</v>
      </c>
      <c r="M46" s="42" t="str">
        <f t="shared" si="1"/>
        <v xml:space="preserve"> </v>
      </c>
      <c r="N46" s="42" t="str">
        <f t="shared" si="6"/>
        <v/>
      </c>
      <c r="O46" s="42" t="e">
        <f t="shared" si="9"/>
        <v>#N/A</v>
      </c>
    </row>
    <row r="47" spans="1:15" ht="30" customHeight="1" x14ac:dyDescent="0.4">
      <c r="A47" s="11"/>
      <c r="B47" s="12">
        <v>42</v>
      </c>
      <c r="C47" s="97"/>
      <c r="D47" s="102"/>
      <c r="E47" s="102"/>
      <c r="F47" s="99"/>
      <c r="G47" s="17" t="str">
        <f t="shared" si="2"/>
        <v xml:space="preserve"> </v>
      </c>
      <c r="H47" s="18" t="str">
        <f t="shared" si="3"/>
        <v/>
      </c>
      <c r="I47" s="42">
        <f t="shared" si="4"/>
        <v>0</v>
      </c>
      <c r="J47" s="42">
        <f t="shared" si="8"/>
        <v>0</v>
      </c>
      <c r="K47" s="42">
        <f t="shared" si="5"/>
        <v>0</v>
      </c>
      <c r="M47" s="42" t="str">
        <f t="shared" si="1"/>
        <v xml:space="preserve"> </v>
      </c>
      <c r="N47" s="42" t="str">
        <f t="shared" si="6"/>
        <v/>
      </c>
      <c r="O47" s="42" t="e">
        <f t="shared" si="9"/>
        <v>#N/A</v>
      </c>
    </row>
    <row r="48" spans="1:15" ht="30" customHeight="1" x14ac:dyDescent="0.4">
      <c r="A48" s="11"/>
      <c r="B48" s="12">
        <v>43</v>
      </c>
      <c r="C48" s="97"/>
      <c r="D48" s="102"/>
      <c r="E48" s="102"/>
      <c r="F48" s="99"/>
      <c r="G48" s="17" t="str">
        <f t="shared" si="2"/>
        <v xml:space="preserve"> </v>
      </c>
      <c r="H48" s="18" t="str">
        <f t="shared" si="3"/>
        <v/>
      </c>
      <c r="I48" s="42">
        <f t="shared" si="4"/>
        <v>0</v>
      </c>
      <c r="J48" s="42">
        <f t="shared" si="8"/>
        <v>0</v>
      </c>
      <c r="K48" s="42">
        <f t="shared" si="5"/>
        <v>0</v>
      </c>
      <c r="M48" s="42" t="str">
        <f t="shared" si="1"/>
        <v xml:space="preserve"> </v>
      </c>
      <c r="N48" s="42" t="str">
        <f t="shared" si="6"/>
        <v/>
      </c>
      <c r="O48" s="42" t="e">
        <f t="shared" si="9"/>
        <v>#N/A</v>
      </c>
    </row>
    <row r="49" spans="1:15" ht="30" customHeight="1" x14ac:dyDescent="0.4">
      <c r="A49" s="11"/>
      <c r="B49" s="12">
        <v>44</v>
      </c>
      <c r="C49" s="97"/>
      <c r="D49" s="102"/>
      <c r="E49" s="102"/>
      <c r="F49" s="99"/>
      <c r="G49" s="17" t="str">
        <f t="shared" si="2"/>
        <v xml:space="preserve"> </v>
      </c>
      <c r="H49" s="18" t="str">
        <f t="shared" si="3"/>
        <v/>
      </c>
      <c r="I49" s="42">
        <f t="shared" si="4"/>
        <v>0</v>
      </c>
      <c r="J49" s="42">
        <f t="shared" si="8"/>
        <v>0</v>
      </c>
      <c r="K49" s="42">
        <f t="shared" si="5"/>
        <v>0</v>
      </c>
      <c r="M49" s="42" t="str">
        <f t="shared" si="1"/>
        <v xml:space="preserve"> </v>
      </c>
      <c r="N49" s="42" t="str">
        <f t="shared" si="6"/>
        <v/>
      </c>
      <c r="O49" s="42" t="e">
        <f t="shared" si="9"/>
        <v>#N/A</v>
      </c>
    </row>
    <row r="50" spans="1:15" ht="30" customHeight="1" x14ac:dyDescent="0.4">
      <c r="A50" s="11"/>
      <c r="B50" s="12">
        <v>45</v>
      </c>
      <c r="C50" s="97"/>
      <c r="D50" s="102"/>
      <c r="E50" s="102"/>
      <c r="F50" s="99"/>
      <c r="G50" s="17" t="str">
        <f t="shared" si="2"/>
        <v xml:space="preserve"> </v>
      </c>
      <c r="H50" s="18" t="str">
        <f t="shared" si="3"/>
        <v/>
      </c>
      <c r="I50" s="42">
        <f t="shared" si="4"/>
        <v>0</v>
      </c>
      <c r="J50" s="42">
        <f t="shared" si="8"/>
        <v>0</v>
      </c>
      <c r="K50" s="42">
        <f t="shared" si="5"/>
        <v>0</v>
      </c>
      <c r="M50" s="42" t="str">
        <f t="shared" si="1"/>
        <v xml:space="preserve"> </v>
      </c>
      <c r="N50" s="42" t="str">
        <f t="shared" si="6"/>
        <v/>
      </c>
      <c r="O50" s="42" t="e">
        <f t="shared" si="9"/>
        <v>#N/A</v>
      </c>
    </row>
    <row r="51" spans="1:15" ht="30" customHeight="1" x14ac:dyDescent="0.4">
      <c r="A51" s="11"/>
      <c r="B51" s="12">
        <v>46</v>
      </c>
      <c r="C51" s="97"/>
      <c r="D51" s="102"/>
      <c r="E51" s="102"/>
      <c r="F51" s="99"/>
      <c r="G51" s="17" t="str">
        <f t="shared" si="2"/>
        <v xml:space="preserve"> </v>
      </c>
      <c r="H51" s="18" t="str">
        <f t="shared" si="3"/>
        <v/>
      </c>
      <c r="I51" s="42">
        <f t="shared" si="4"/>
        <v>0</v>
      </c>
      <c r="J51" s="42">
        <f t="shared" si="8"/>
        <v>0</v>
      </c>
      <c r="K51" s="42">
        <f t="shared" si="5"/>
        <v>0</v>
      </c>
      <c r="M51" s="42" t="str">
        <f t="shared" si="1"/>
        <v xml:space="preserve"> </v>
      </c>
      <c r="N51" s="42" t="str">
        <f t="shared" si="6"/>
        <v/>
      </c>
      <c r="O51" s="42" t="e">
        <f t="shared" si="9"/>
        <v>#N/A</v>
      </c>
    </row>
    <row r="52" spans="1:15" ht="30" customHeight="1" x14ac:dyDescent="0.4">
      <c r="A52" s="11"/>
      <c r="B52" s="12">
        <v>47</v>
      </c>
      <c r="C52" s="97"/>
      <c r="D52" s="102"/>
      <c r="E52" s="102"/>
      <c r="F52" s="99"/>
      <c r="G52" s="17" t="str">
        <f t="shared" si="2"/>
        <v xml:space="preserve"> </v>
      </c>
      <c r="H52" s="18" t="str">
        <f t="shared" si="3"/>
        <v/>
      </c>
      <c r="I52" s="42">
        <f t="shared" si="4"/>
        <v>0</v>
      </c>
      <c r="J52" s="42">
        <f t="shared" si="8"/>
        <v>0</v>
      </c>
      <c r="K52" s="42">
        <f t="shared" si="5"/>
        <v>0</v>
      </c>
      <c r="M52" s="42" t="str">
        <f t="shared" si="1"/>
        <v xml:space="preserve"> </v>
      </c>
      <c r="N52" s="42" t="str">
        <f t="shared" si="6"/>
        <v/>
      </c>
      <c r="O52" s="42" t="e">
        <f t="shared" si="9"/>
        <v>#N/A</v>
      </c>
    </row>
    <row r="53" spans="1:15" ht="30" customHeight="1" x14ac:dyDescent="0.4">
      <c r="A53" s="11"/>
      <c r="B53" s="12">
        <v>48</v>
      </c>
      <c r="C53" s="97"/>
      <c r="D53" s="102"/>
      <c r="E53" s="102"/>
      <c r="F53" s="99"/>
      <c r="G53" s="17" t="str">
        <f t="shared" si="2"/>
        <v xml:space="preserve"> </v>
      </c>
      <c r="H53" s="18" t="str">
        <f t="shared" si="3"/>
        <v/>
      </c>
      <c r="I53" s="42">
        <f t="shared" si="4"/>
        <v>0</v>
      </c>
      <c r="J53" s="42">
        <f t="shared" si="8"/>
        <v>0</v>
      </c>
      <c r="K53" s="42">
        <f t="shared" si="5"/>
        <v>0</v>
      </c>
      <c r="M53" s="42" t="str">
        <f t="shared" si="1"/>
        <v xml:space="preserve"> </v>
      </c>
      <c r="N53" s="42" t="str">
        <f t="shared" si="6"/>
        <v/>
      </c>
      <c r="O53" s="42" t="e">
        <f t="shared" si="9"/>
        <v>#N/A</v>
      </c>
    </row>
    <row r="54" spans="1:15" ht="30" customHeight="1" x14ac:dyDescent="0.4">
      <c r="A54" s="11"/>
      <c r="B54" s="12">
        <v>49</v>
      </c>
      <c r="C54" s="97"/>
      <c r="D54" s="102"/>
      <c r="E54" s="102"/>
      <c r="F54" s="99"/>
      <c r="G54" s="17" t="str">
        <f t="shared" si="2"/>
        <v xml:space="preserve"> </v>
      </c>
      <c r="H54" s="18" t="str">
        <f t="shared" si="3"/>
        <v/>
      </c>
      <c r="I54" s="42">
        <f t="shared" si="4"/>
        <v>0</v>
      </c>
      <c r="J54" s="42">
        <f t="shared" si="8"/>
        <v>0</v>
      </c>
      <c r="K54" s="42">
        <f t="shared" si="5"/>
        <v>0</v>
      </c>
      <c r="M54" s="42" t="str">
        <f t="shared" si="1"/>
        <v xml:space="preserve"> </v>
      </c>
      <c r="N54" s="42" t="str">
        <f t="shared" si="6"/>
        <v/>
      </c>
      <c r="O54" s="42" t="e">
        <f t="shared" si="9"/>
        <v>#N/A</v>
      </c>
    </row>
    <row r="55" spans="1:15" ht="30" customHeight="1" x14ac:dyDescent="0.4">
      <c r="A55" s="11"/>
      <c r="B55" s="12">
        <v>50</v>
      </c>
      <c r="C55" s="97"/>
      <c r="D55" s="102"/>
      <c r="E55" s="102"/>
      <c r="F55" s="99"/>
      <c r="G55" s="17" t="str">
        <f t="shared" si="2"/>
        <v xml:space="preserve"> </v>
      </c>
      <c r="H55" s="18" t="str">
        <f t="shared" si="3"/>
        <v/>
      </c>
      <c r="I55" s="42">
        <f t="shared" si="4"/>
        <v>0</v>
      </c>
      <c r="J55" s="42">
        <f t="shared" si="8"/>
        <v>0</v>
      </c>
      <c r="K55" s="42">
        <f t="shared" si="5"/>
        <v>0</v>
      </c>
      <c r="M55" s="42" t="str">
        <f t="shared" si="1"/>
        <v xml:space="preserve"> </v>
      </c>
      <c r="N55" s="42" t="str">
        <f t="shared" si="6"/>
        <v/>
      </c>
      <c r="O55" s="42" t="e">
        <f t="shared" si="9"/>
        <v>#N/A</v>
      </c>
    </row>
    <row r="56" spans="1:15" ht="30" customHeight="1" x14ac:dyDescent="0.4">
      <c r="A56" s="11"/>
      <c r="B56" s="12">
        <v>51</v>
      </c>
      <c r="C56" s="97"/>
      <c r="D56" s="102"/>
      <c r="E56" s="102"/>
      <c r="F56" s="99"/>
      <c r="G56" s="17" t="str">
        <f t="shared" si="2"/>
        <v xml:space="preserve"> </v>
      </c>
      <c r="H56" s="18" t="str">
        <f t="shared" si="3"/>
        <v/>
      </c>
      <c r="I56" s="42">
        <f t="shared" si="4"/>
        <v>0</v>
      </c>
      <c r="J56" s="42">
        <f t="shared" si="8"/>
        <v>0</v>
      </c>
      <c r="K56" s="42">
        <f t="shared" si="5"/>
        <v>0</v>
      </c>
      <c r="M56" s="42" t="str">
        <f t="shared" si="1"/>
        <v xml:space="preserve"> </v>
      </c>
      <c r="N56" s="42" t="str">
        <f t="shared" si="6"/>
        <v/>
      </c>
      <c r="O56" s="42" t="e">
        <f t="shared" si="9"/>
        <v>#N/A</v>
      </c>
    </row>
    <row r="57" spans="1:15" ht="30" customHeight="1" x14ac:dyDescent="0.4">
      <c r="A57" s="11"/>
      <c r="B57" s="12">
        <v>52</v>
      </c>
      <c r="C57" s="97"/>
      <c r="D57" s="102"/>
      <c r="E57" s="102"/>
      <c r="F57" s="99"/>
      <c r="G57" s="17" t="str">
        <f t="shared" si="2"/>
        <v xml:space="preserve"> </v>
      </c>
      <c r="H57" s="18" t="str">
        <f t="shared" si="3"/>
        <v/>
      </c>
      <c r="I57" s="42">
        <f t="shared" si="4"/>
        <v>0</v>
      </c>
      <c r="J57" s="42">
        <f t="shared" si="8"/>
        <v>0</v>
      </c>
      <c r="K57" s="42">
        <f t="shared" si="5"/>
        <v>0</v>
      </c>
      <c r="M57" s="42" t="str">
        <f t="shared" si="1"/>
        <v xml:space="preserve"> </v>
      </c>
      <c r="N57" s="42" t="str">
        <f t="shared" si="6"/>
        <v/>
      </c>
      <c r="O57" s="42" t="e">
        <f t="shared" si="9"/>
        <v>#N/A</v>
      </c>
    </row>
    <row r="58" spans="1:15" ht="30" customHeight="1" x14ac:dyDescent="0.4">
      <c r="A58" s="11"/>
      <c r="B58" s="12">
        <v>53</v>
      </c>
      <c r="C58" s="97"/>
      <c r="D58" s="102"/>
      <c r="E58" s="102"/>
      <c r="F58" s="99"/>
      <c r="G58" s="17" t="str">
        <f t="shared" si="2"/>
        <v xml:space="preserve"> </v>
      </c>
      <c r="H58" s="18" t="str">
        <f t="shared" si="3"/>
        <v/>
      </c>
      <c r="I58" s="42">
        <f t="shared" si="4"/>
        <v>0</v>
      </c>
      <c r="J58" s="42">
        <f t="shared" si="8"/>
        <v>0</v>
      </c>
      <c r="K58" s="42">
        <f t="shared" si="5"/>
        <v>0</v>
      </c>
      <c r="M58" s="42" t="str">
        <f t="shared" si="1"/>
        <v xml:space="preserve"> </v>
      </c>
      <c r="N58" s="42" t="str">
        <f t="shared" si="6"/>
        <v/>
      </c>
      <c r="O58" s="42" t="e">
        <f t="shared" si="9"/>
        <v>#N/A</v>
      </c>
    </row>
    <row r="59" spans="1:15" ht="30" customHeight="1" x14ac:dyDescent="0.4">
      <c r="A59" s="11"/>
      <c r="B59" s="12">
        <v>54</v>
      </c>
      <c r="C59" s="97"/>
      <c r="D59" s="102"/>
      <c r="E59" s="102"/>
      <c r="F59" s="99"/>
      <c r="G59" s="17" t="str">
        <f t="shared" si="2"/>
        <v xml:space="preserve"> </v>
      </c>
      <c r="H59" s="18" t="str">
        <f t="shared" si="3"/>
        <v/>
      </c>
      <c r="I59" s="42">
        <f t="shared" si="4"/>
        <v>0</v>
      </c>
      <c r="J59" s="42">
        <f t="shared" si="8"/>
        <v>0</v>
      </c>
      <c r="K59" s="42">
        <f t="shared" si="5"/>
        <v>0</v>
      </c>
      <c r="M59" s="42" t="str">
        <f t="shared" si="1"/>
        <v xml:space="preserve"> </v>
      </c>
      <c r="N59" s="42" t="str">
        <f t="shared" si="6"/>
        <v/>
      </c>
      <c r="O59" s="42" t="e">
        <f t="shared" si="9"/>
        <v>#N/A</v>
      </c>
    </row>
    <row r="60" spans="1:15" ht="30" customHeight="1" x14ac:dyDescent="0.4">
      <c r="A60" s="11"/>
      <c r="B60" s="12">
        <v>55</v>
      </c>
      <c r="C60" s="97"/>
      <c r="D60" s="102"/>
      <c r="E60" s="102"/>
      <c r="F60" s="99"/>
      <c r="G60" s="17" t="str">
        <f t="shared" si="2"/>
        <v xml:space="preserve"> </v>
      </c>
      <c r="H60" s="18" t="str">
        <f t="shared" si="3"/>
        <v/>
      </c>
      <c r="I60" s="42">
        <f t="shared" si="4"/>
        <v>0</v>
      </c>
      <c r="J60" s="42">
        <f t="shared" si="8"/>
        <v>0</v>
      </c>
      <c r="K60" s="42">
        <f t="shared" si="5"/>
        <v>0</v>
      </c>
      <c r="M60" s="42" t="str">
        <f t="shared" si="1"/>
        <v xml:space="preserve"> </v>
      </c>
      <c r="N60" s="42" t="str">
        <f t="shared" si="6"/>
        <v/>
      </c>
      <c r="O60" s="42" t="e">
        <f t="shared" si="9"/>
        <v>#N/A</v>
      </c>
    </row>
    <row r="61" spans="1:15" ht="30" customHeight="1" x14ac:dyDescent="0.4">
      <c r="A61" s="11"/>
      <c r="B61" s="12">
        <v>56</v>
      </c>
      <c r="C61" s="97"/>
      <c r="D61" s="102"/>
      <c r="E61" s="102"/>
      <c r="F61" s="99"/>
      <c r="G61" s="17" t="str">
        <f t="shared" si="2"/>
        <v xml:space="preserve"> </v>
      </c>
      <c r="H61" s="18" t="str">
        <f t="shared" si="3"/>
        <v/>
      </c>
      <c r="I61" s="42">
        <f t="shared" si="4"/>
        <v>0</v>
      </c>
      <c r="J61" s="42">
        <f t="shared" si="8"/>
        <v>0</v>
      </c>
      <c r="K61" s="42">
        <f t="shared" si="5"/>
        <v>0</v>
      </c>
      <c r="M61" s="42" t="str">
        <f t="shared" si="1"/>
        <v xml:space="preserve"> </v>
      </c>
      <c r="N61" s="42" t="str">
        <f t="shared" si="6"/>
        <v/>
      </c>
      <c r="O61" s="42" t="e">
        <f t="shared" si="9"/>
        <v>#N/A</v>
      </c>
    </row>
    <row r="62" spans="1:15" ht="30" customHeight="1" x14ac:dyDescent="0.4">
      <c r="A62" s="11"/>
      <c r="B62" s="12">
        <v>57</v>
      </c>
      <c r="C62" s="97"/>
      <c r="D62" s="102"/>
      <c r="E62" s="102"/>
      <c r="F62" s="99"/>
      <c r="G62" s="17" t="str">
        <f t="shared" si="2"/>
        <v xml:space="preserve"> </v>
      </c>
      <c r="H62" s="18" t="str">
        <f t="shared" si="3"/>
        <v/>
      </c>
      <c r="I62" s="42">
        <f t="shared" si="4"/>
        <v>0</v>
      </c>
      <c r="J62" s="42">
        <f t="shared" si="8"/>
        <v>0</v>
      </c>
      <c r="K62" s="42">
        <f t="shared" si="5"/>
        <v>0</v>
      </c>
      <c r="M62" s="42" t="str">
        <f t="shared" si="1"/>
        <v xml:space="preserve"> </v>
      </c>
      <c r="N62" s="42" t="str">
        <f t="shared" si="6"/>
        <v/>
      </c>
      <c r="O62" s="42" t="e">
        <f t="shared" si="9"/>
        <v>#N/A</v>
      </c>
    </row>
    <row r="63" spans="1:15" ht="30" customHeight="1" x14ac:dyDescent="0.4">
      <c r="A63" s="11"/>
      <c r="B63" s="12">
        <v>58</v>
      </c>
      <c r="C63" s="97"/>
      <c r="D63" s="102"/>
      <c r="E63" s="102"/>
      <c r="F63" s="99"/>
      <c r="G63" s="17" t="str">
        <f t="shared" si="2"/>
        <v xml:space="preserve"> </v>
      </c>
      <c r="H63" s="18" t="str">
        <f t="shared" si="3"/>
        <v/>
      </c>
      <c r="I63" s="42">
        <f t="shared" si="4"/>
        <v>0</v>
      </c>
      <c r="J63" s="42">
        <f t="shared" si="8"/>
        <v>0</v>
      </c>
      <c r="K63" s="42">
        <f t="shared" si="5"/>
        <v>0</v>
      </c>
      <c r="M63" s="42" t="str">
        <f t="shared" si="1"/>
        <v xml:space="preserve"> </v>
      </c>
      <c r="N63" s="42" t="str">
        <f t="shared" si="6"/>
        <v/>
      </c>
      <c r="O63" s="42" t="e">
        <f t="shared" si="9"/>
        <v>#N/A</v>
      </c>
    </row>
    <row r="64" spans="1:15" ht="30" customHeight="1" x14ac:dyDescent="0.4">
      <c r="A64" s="11"/>
      <c r="B64" s="12">
        <v>59</v>
      </c>
      <c r="C64" s="97"/>
      <c r="D64" s="102"/>
      <c r="E64" s="102"/>
      <c r="F64" s="99"/>
      <c r="G64" s="17" t="str">
        <f t="shared" si="2"/>
        <v xml:space="preserve"> </v>
      </c>
      <c r="H64" s="18" t="str">
        <f t="shared" si="3"/>
        <v/>
      </c>
      <c r="I64" s="42">
        <f t="shared" si="4"/>
        <v>0</v>
      </c>
      <c r="J64" s="42">
        <f t="shared" si="8"/>
        <v>0</v>
      </c>
      <c r="K64" s="42">
        <f t="shared" si="5"/>
        <v>0</v>
      </c>
      <c r="M64" s="42" t="str">
        <f t="shared" si="1"/>
        <v xml:space="preserve"> </v>
      </c>
      <c r="N64" s="42" t="str">
        <f t="shared" si="6"/>
        <v/>
      </c>
      <c r="O64" s="42" t="e">
        <f t="shared" si="9"/>
        <v>#N/A</v>
      </c>
    </row>
    <row r="65" spans="1:15" ht="30" customHeight="1" x14ac:dyDescent="0.4">
      <c r="A65" s="11"/>
      <c r="B65" s="12">
        <v>60</v>
      </c>
      <c r="C65" s="97"/>
      <c r="D65" s="102"/>
      <c r="E65" s="102"/>
      <c r="F65" s="99"/>
      <c r="G65" s="17" t="str">
        <f t="shared" si="2"/>
        <v xml:space="preserve"> </v>
      </c>
      <c r="H65" s="18" t="str">
        <f t="shared" si="3"/>
        <v/>
      </c>
      <c r="I65" s="42">
        <f t="shared" si="4"/>
        <v>0</v>
      </c>
      <c r="J65" s="42">
        <f t="shared" si="8"/>
        <v>0</v>
      </c>
      <c r="K65" s="42">
        <f t="shared" si="5"/>
        <v>0</v>
      </c>
      <c r="M65" s="42" t="str">
        <f t="shared" si="1"/>
        <v xml:space="preserve"> </v>
      </c>
      <c r="N65" s="42" t="str">
        <f t="shared" si="6"/>
        <v/>
      </c>
      <c r="O65" s="42" t="e">
        <f t="shared" si="9"/>
        <v>#N/A</v>
      </c>
    </row>
    <row r="66" spans="1:15" ht="30" customHeight="1" x14ac:dyDescent="0.4">
      <c r="A66" s="11"/>
      <c r="B66" s="12">
        <v>61</v>
      </c>
      <c r="C66" s="97"/>
      <c r="D66" s="102"/>
      <c r="E66" s="102"/>
      <c r="F66" s="99"/>
      <c r="G66" s="17" t="str">
        <f t="shared" si="2"/>
        <v xml:space="preserve"> </v>
      </c>
      <c r="H66" s="18" t="str">
        <f t="shared" si="3"/>
        <v/>
      </c>
      <c r="I66" s="42">
        <f t="shared" si="4"/>
        <v>0</v>
      </c>
      <c r="J66" s="42">
        <f t="shared" si="8"/>
        <v>0</v>
      </c>
      <c r="K66" s="42">
        <f t="shared" si="5"/>
        <v>0</v>
      </c>
      <c r="M66" s="42" t="str">
        <f t="shared" si="1"/>
        <v xml:space="preserve"> </v>
      </c>
      <c r="N66" s="42" t="str">
        <f t="shared" si="6"/>
        <v/>
      </c>
      <c r="O66" s="42" t="e">
        <f t="shared" si="9"/>
        <v>#N/A</v>
      </c>
    </row>
    <row r="67" spans="1:15" ht="30" customHeight="1" x14ac:dyDescent="0.4">
      <c r="A67" s="11"/>
      <c r="B67" s="12">
        <v>62</v>
      </c>
      <c r="C67" s="97"/>
      <c r="D67" s="102"/>
      <c r="E67" s="102"/>
      <c r="F67" s="99"/>
      <c r="G67" s="17" t="str">
        <f t="shared" si="2"/>
        <v xml:space="preserve"> </v>
      </c>
      <c r="H67" s="18" t="str">
        <f t="shared" si="3"/>
        <v/>
      </c>
      <c r="I67" s="42">
        <f t="shared" si="4"/>
        <v>0</v>
      </c>
      <c r="J67" s="42">
        <f t="shared" si="8"/>
        <v>0</v>
      </c>
      <c r="K67" s="42">
        <f t="shared" si="5"/>
        <v>0</v>
      </c>
      <c r="M67" s="42" t="str">
        <f t="shared" si="1"/>
        <v xml:space="preserve"> </v>
      </c>
      <c r="N67" s="42" t="str">
        <f t="shared" si="6"/>
        <v/>
      </c>
      <c r="O67" s="42" t="e">
        <f t="shared" si="9"/>
        <v>#N/A</v>
      </c>
    </row>
    <row r="68" spans="1:15" ht="30" customHeight="1" x14ac:dyDescent="0.4">
      <c r="A68" s="11"/>
      <c r="B68" s="12">
        <v>63</v>
      </c>
      <c r="C68" s="97"/>
      <c r="D68" s="102"/>
      <c r="E68" s="102"/>
      <c r="F68" s="99"/>
      <c r="G68" s="17" t="str">
        <f t="shared" si="2"/>
        <v xml:space="preserve"> </v>
      </c>
      <c r="H68" s="18" t="str">
        <f t="shared" si="3"/>
        <v/>
      </c>
      <c r="I68" s="42">
        <f t="shared" si="4"/>
        <v>0</v>
      </c>
      <c r="J68" s="42">
        <f t="shared" si="8"/>
        <v>0</v>
      </c>
      <c r="K68" s="42">
        <f t="shared" si="5"/>
        <v>0</v>
      </c>
      <c r="M68" s="42" t="str">
        <f t="shared" si="1"/>
        <v xml:space="preserve"> </v>
      </c>
      <c r="N68" s="42" t="str">
        <f t="shared" si="6"/>
        <v/>
      </c>
      <c r="O68" s="42" t="e">
        <f t="shared" si="9"/>
        <v>#N/A</v>
      </c>
    </row>
    <row r="69" spans="1:15" ht="30" customHeight="1" x14ac:dyDescent="0.4">
      <c r="A69" s="11"/>
      <c r="B69" s="12">
        <v>64</v>
      </c>
      <c r="C69" s="97"/>
      <c r="D69" s="102"/>
      <c r="E69" s="102"/>
      <c r="F69" s="99"/>
      <c r="G69" s="17" t="str">
        <f t="shared" si="2"/>
        <v xml:space="preserve"> </v>
      </c>
      <c r="H69" s="18" t="str">
        <f t="shared" si="3"/>
        <v/>
      </c>
      <c r="I69" s="42">
        <f t="shared" si="4"/>
        <v>0</v>
      </c>
      <c r="J69" s="42">
        <f t="shared" si="8"/>
        <v>0</v>
      </c>
      <c r="K69" s="42">
        <f t="shared" si="5"/>
        <v>0</v>
      </c>
      <c r="M69" s="42" t="str">
        <f t="shared" si="1"/>
        <v xml:space="preserve"> </v>
      </c>
      <c r="N69" s="42" t="str">
        <f t="shared" si="6"/>
        <v/>
      </c>
      <c r="O69" s="42" t="e">
        <f t="shared" si="9"/>
        <v>#N/A</v>
      </c>
    </row>
    <row r="70" spans="1:15" ht="30" customHeight="1" x14ac:dyDescent="0.4">
      <c r="A70" s="11"/>
      <c r="B70" s="12">
        <v>65</v>
      </c>
      <c r="C70" s="97"/>
      <c r="D70" s="102"/>
      <c r="E70" s="102"/>
      <c r="F70" s="99"/>
      <c r="G70" s="17" t="str">
        <f t="shared" si="2"/>
        <v xml:space="preserve"> </v>
      </c>
      <c r="H70" s="18" t="str">
        <f t="shared" si="3"/>
        <v/>
      </c>
      <c r="I70" s="42">
        <f t="shared" si="4"/>
        <v>0</v>
      </c>
      <c r="J70" s="42">
        <f t="shared" si="8"/>
        <v>0</v>
      </c>
      <c r="K70" s="42">
        <f t="shared" si="5"/>
        <v>0</v>
      </c>
      <c r="M70" s="42" t="str">
        <f t="shared" ref="M70:M133" si="10">VLOOKUP(K70,P$23:Q$25,2)</f>
        <v xml:space="preserve"> </v>
      </c>
      <c r="N70" s="42" t="str">
        <f t="shared" si="6"/>
        <v/>
      </c>
      <c r="O70" s="42" t="e">
        <f t="shared" si="9"/>
        <v>#N/A</v>
      </c>
    </row>
    <row r="71" spans="1:15" ht="30" customHeight="1" x14ac:dyDescent="0.4">
      <c r="A71" s="11"/>
      <c r="B71" s="12">
        <v>66</v>
      </c>
      <c r="C71" s="97"/>
      <c r="D71" s="102"/>
      <c r="E71" s="102"/>
      <c r="F71" s="99"/>
      <c r="G71" s="17" t="str">
        <f t="shared" ref="G71:G134" si="11">M71</f>
        <v xml:space="preserve"> </v>
      </c>
      <c r="H71" s="18" t="str">
        <f t="shared" ref="H71:H134" si="12">N71</f>
        <v/>
      </c>
      <c r="I71" s="42">
        <f t="shared" ref="I71:I134" si="13">IF(F71="",0,IF(AND(F71&gt;=1,F71&lt;=$Q$4),1,0))</f>
        <v>0</v>
      </c>
      <c r="J71" s="42">
        <f t="shared" si="8"/>
        <v>0</v>
      </c>
      <c r="K71" s="42">
        <f t="shared" ref="K71:K134" si="14">SUM(I71:J71)</f>
        <v>0</v>
      </c>
      <c r="M71" s="42" t="str">
        <f t="shared" si="10"/>
        <v xml:space="preserve"> </v>
      </c>
      <c r="N71" s="42" t="str">
        <f t="shared" ref="N71:N134" si="15">IF(K71=2,O71,"")</f>
        <v/>
      </c>
      <c r="O71" s="42" t="e">
        <f t="shared" ref="O71:O134" si="16">VLOOKUP(F71,$Q$6:$U$17,$Q$2)</f>
        <v>#N/A</v>
      </c>
    </row>
    <row r="72" spans="1:15" ht="30" customHeight="1" x14ac:dyDescent="0.4">
      <c r="A72" s="11"/>
      <c r="B72" s="12">
        <v>67</v>
      </c>
      <c r="C72" s="97"/>
      <c r="D72" s="102"/>
      <c r="E72" s="102"/>
      <c r="F72" s="99"/>
      <c r="G72" s="17" t="str">
        <f t="shared" si="11"/>
        <v xml:space="preserve"> </v>
      </c>
      <c r="H72" s="18" t="str">
        <f t="shared" si="12"/>
        <v/>
      </c>
      <c r="I72" s="42">
        <f t="shared" si="13"/>
        <v>0</v>
      </c>
      <c r="J72" s="42">
        <f t="shared" si="8"/>
        <v>0</v>
      </c>
      <c r="K72" s="42">
        <f t="shared" si="14"/>
        <v>0</v>
      </c>
      <c r="M72" s="42" t="str">
        <f t="shared" si="10"/>
        <v xml:space="preserve"> </v>
      </c>
      <c r="N72" s="42" t="str">
        <f t="shared" si="15"/>
        <v/>
      </c>
      <c r="O72" s="42" t="e">
        <f t="shared" si="16"/>
        <v>#N/A</v>
      </c>
    </row>
    <row r="73" spans="1:15" ht="30" customHeight="1" x14ac:dyDescent="0.4">
      <c r="A73" s="11"/>
      <c r="B73" s="12">
        <v>68</v>
      </c>
      <c r="C73" s="97"/>
      <c r="D73" s="102"/>
      <c r="E73" s="102"/>
      <c r="F73" s="99"/>
      <c r="G73" s="17" t="str">
        <f t="shared" si="11"/>
        <v xml:space="preserve"> </v>
      </c>
      <c r="H73" s="18" t="str">
        <f t="shared" si="12"/>
        <v/>
      </c>
      <c r="I73" s="42">
        <f t="shared" si="13"/>
        <v>0</v>
      </c>
      <c r="J73" s="42">
        <f t="shared" ref="J73:J136" si="17">IF(C73="",0, IF(C73=" ",0,1))</f>
        <v>0</v>
      </c>
      <c r="K73" s="42">
        <f t="shared" si="14"/>
        <v>0</v>
      </c>
      <c r="M73" s="42" t="str">
        <f t="shared" si="10"/>
        <v xml:space="preserve"> </v>
      </c>
      <c r="N73" s="42" t="str">
        <f t="shared" si="15"/>
        <v/>
      </c>
      <c r="O73" s="42" t="e">
        <f t="shared" si="16"/>
        <v>#N/A</v>
      </c>
    </row>
    <row r="74" spans="1:15" ht="30" customHeight="1" x14ac:dyDescent="0.4">
      <c r="A74" s="11"/>
      <c r="B74" s="12">
        <v>69</v>
      </c>
      <c r="C74" s="97"/>
      <c r="D74" s="102"/>
      <c r="E74" s="102"/>
      <c r="F74" s="99"/>
      <c r="G74" s="17" t="str">
        <f t="shared" si="11"/>
        <v xml:space="preserve"> </v>
      </c>
      <c r="H74" s="18" t="str">
        <f t="shared" si="12"/>
        <v/>
      </c>
      <c r="I74" s="42">
        <f t="shared" si="13"/>
        <v>0</v>
      </c>
      <c r="J74" s="42">
        <f t="shared" si="17"/>
        <v>0</v>
      </c>
      <c r="K74" s="42">
        <f t="shared" si="14"/>
        <v>0</v>
      </c>
      <c r="M74" s="42" t="str">
        <f t="shared" si="10"/>
        <v xml:space="preserve"> </v>
      </c>
      <c r="N74" s="42" t="str">
        <f t="shared" si="15"/>
        <v/>
      </c>
      <c r="O74" s="42" t="e">
        <f t="shared" si="16"/>
        <v>#N/A</v>
      </c>
    </row>
    <row r="75" spans="1:15" ht="30" customHeight="1" x14ac:dyDescent="0.4">
      <c r="A75" s="11"/>
      <c r="B75" s="12">
        <v>70</v>
      </c>
      <c r="C75" s="97"/>
      <c r="D75" s="102"/>
      <c r="E75" s="102"/>
      <c r="F75" s="99"/>
      <c r="G75" s="17" t="str">
        <f t="shared" si="11"/>
        <v xml:space="preserve"> </v>
      </c>
      <c r="H75" s="18" t="str">
        <f t="shared" si="12"/>
        <v/>
      </c>
      <c r="I75" s="42">
        <f t="shared" si="13"/>
        <v>0</v>
      </c>
      <c r="J75" s="42">
        <f t="shared" si="17"/>
        <v>0</v>
      </c>
      <c r="K75" s="42">
        <f t="shared" si="14"/>
        <v>0</v>
      </c>
      <c r="M75" s="42" t="str">
        <f t="shared" si="10"/>
        <v xml:space="preserve"> </v>
      </c>
      <c r="N75" s="42" t="str">
        <f t="shared" si="15"/>
        <v/>
      </c>
      <c r="O75" s="42" t="e">
        <f t="shared" si="16"/>
        <v>#N/A</v>
      </c>
    </row>
    <row r="76" spans="1:15" ht="30" customHeight="1" x14ac:dyDescent="0.4">
      <c r="A76" s="11"/>
      <c r="B76" s="12">
        <v>71</v>
      </c>
      <c r="C76" s="97"/>
      <c r="D76" s="102"/>
      <c r="E76" s="102"/>
      <c r="F76" s="99"/>
      <c r="G76" s="17" t="str">
        <f t="shared" si="11"/>
        <v xml:space="preserve"> </v>
      </c>
      <c r="H76" s="18" t="str">
        <f t="shared" si="12"/>
        <v/>
      </c>
      <c r="I76" s="42">
        <f t="shared" si="13"/>
        <v>0</v>
      </c>
      <c r="J76" s="42">
        <f t="shared" si="17"/>
        <v>0</v>
      </c>
      <c r="K76" s="42">
        <f t="shared" si="14"/>
        <v>0</v>
      </c>
      <c r="M76" s="42" t="str">
        <f t="shared" si="10"/>
        <v xml:space="preserve"> </v>
      </c>
      <c r="N76" s="42" t="str">
        <f t="shared" si="15"/>
        <v/>
      </c>
      <c r="O76" s="42" t="e">
        <f t="shared" si="16"/>
        <v>#N/A</v>
      </c>
    </row>
    <row r="77" spans="1:15" ht="30" customHeight="1" x14ac:dyDescent="0.4">
      <c r="A77" s="11"/>
      <c r="B77" s="12">
        <v>72</v>
      </c>
      <c r="C77" s="97"/>
      <c r="D77" s="102"/>
      <c r="E77" s="102"/>
      <c r="F77" s="99"/>
      <c r="G77" s="17" t="str">
        <f t="shared" si="11"/>
        <v xml:space="preserve"> </v>
      </c>
      <c r="H77" s="18" t="str">
        <f t="shared" si="12"/>
        <v/>
      </c>
      <c r="I77" s="42">
        <f t="shared" si="13"/>
        <v>0</v>
      </c>
      <c r="J77" s="42">
        <f t="shared" si="17"/>
        <v>0</v>
      </c>
      <c r="K77" s="42">
        <f t="shared" si="14"/>
        <v>0</v>
      </c>
      <c r="M77" s="42" t="str">
        <f t="shared" si="10"/>
        <v xml:space="preserve"> </v>
      </c>
      <c r="N77" s="42" t="str">
        <f t="shared" si="15"/>
        <v/>
      </c>
      <c r="O77" s="42" t="e">
        <f t="shared" si="16"/>
        <v>#N/A</v>
      </c>
    </row>
    <row r="78" spans="1:15" ht="30" customHeight="1" x14ac:dyDescent="0.4">
      <c r="A78" s="11"/>
      <c r="B78" s="12">
        <v>73</v>
      </c>
      <c r="C78" s="97"/>
      <c r="D78" s="102"/>
      <c r="E78" s="102"/>
      <c r="F78" s="99"/>
      <c r="G78" s="17" t="str">
        <f t="shared" si="11"/>
        <v xml:space="preserve"> </v>
      </c>
      <c r="H78" s="18" t="str">
        <f t="shared" si="12"/>
        <v/>
      </c>
      <c r="I78" s="42">
        <f t="shared" si="13"/>
        <v>0</v>
      </c>
      <c r="J78" s="42">
        <f t="shared" si="17"/>
        <v>0</v>
      </c>
      <c r="K78" s="42">
        <f t="shared" si="14"/>
        <v>0</v>
      </c>
      <c r="M78" s="42" t="str">
        <f t="shared" si="10"/>
        <v xml:space="preserve"> </v>
      </c>
      <c r="N78" s="42" t="str">
        <f t="shared" si="15"/>
        <v/>
      </c>
      <c r="O78" s="42" t="e">
        <f t="shared" si="16"/>
        <v>#N/A</v>
      </c>
    </row>
    <row r="79" spans="1:15" ht="30" customHeight="1" x14ac:dyDescent="0.4">
      <c r="A79" s="11"/>
      <c r="B79" s="12">
        <v>74</v>
      </c>
      <c r="C79" s="97"/>
      <c r="D79" s="102"/>
      <c r="E79" s="102"/>
      <c r="F79" s="99"/>
      <c r="G79" s="17" t="str">
        <f t="shared" si="11"/>
        <v xml:space="preserve"> </v>
      </c>
      <c r="H79" s="18" t="str">
        <f t="shared" si="12"/>
        <v/>
      </c>
      <c r="I79" s="42">
        <f t="shared" si="13"/>
        <v>0</v>
      </c>
      <c r="J79" s="42">
        <f t="shared" si="17"/>
        <v>0</v>
      </c>
      <c r="K79" s="42">
        <f t="shared" si="14"/>
        <v>0</v>
      </c>
      <c r="M79" s="42" t="str">
        <f t="shared" si="10"/>
        <v xml:space="preserve"> </v>
      </c>
      <c r="N79" s="42" t="str">
        <f t="shared" si="15"/>
        <v/>
      </c>
      <c r="O79" s="42" t="e">
        <f t="shared" si="16"/>
        <v>#N/A</v>
      </c>
    </row>
    <row r="80" spans="1:15" ht="30" customHeight="1" x14ac:dyDescent="0.4">
      <c r="A80" s="11"/>
      <c r="B80" s="12">
        <v>75</v>
      </c>
      <c r="C80" s="97"/>
      <c r="D80" s="102"/>
      <c r="E80" s="102"/>
      <c r="F80" s="99"/>
      <c r="G80" s="17" t="str">
        <f t="shared" si="11"/>
        <v xml:space="preserve"> </v>
      </c>
      <c r="H80" s="18" t="str">
        <f t="shared" si="12"/>
        <v/>
      </c>
      <c r="I80" s="42">
        <f t="shared" si="13"/>
        <v>0</v>
      </c>
      <c r="J80" s="42">
        <f t="shared" si="17"/>
        <v>0</v>
      </c>
      <c r="K80" s="42">
        <f t="shared" si="14"/>
        <v>0</v>
      </c>
      <c r="M80" s="42" t="str">
        <f t="shared" si="10"/>
        <v xml:space="preserve"> </v>
      </c>
      <c r="N80" s="42" t="str">
        <f t="shared" si="15"/>
        <v/>
      </c>
      <c r="O80" s="42" t="e">
        <f t="shared" si="16"/>
        <v>#N/A</v>
      </c>
    </row>
    <row r="81" spans="1:15" ht="30" customHeight="1" x14ac:dyDescent="0.4">
      <c r="A81" s="11"/>
      <c r="B81" s="12">
        <v>76</v>
      </c>
      <c r="C81" s="97"/>
      <c r="D81" s="102"/>
      <c r="E81" s="102"/>
      <c r="F81" s="99"/>
      <c r="G81" s="17" t="str">
        <f t="shared" si="11"/>
        <v xml:space="preserve"> </v>
      </c>
      <c r="H81" s="18" t="str">
        <f t="shared" si="12"/>
        <v/>
      </c>
      <c r="I81" s="42">
        <f t="shared" si="13"/>
        <v>0</v>
      </c>
      <c r="J81" s="42">
        <f t="shared" si="17"/>
        <v>0</v>
      </c>
      <c r="K81" s="42">
        <f t="shared" si="14"/>
        <v>0</v>
      </c>
      <c r="M81" s="42" t="str">
        <f t="shared" si="10"/>
        <v xml:space="preserve"> </v>
      </c>
      <c r="N81" s="42" t="str">
        <f t="shared" si="15"/>
        <v/>
      </c>
      <c r="O81" s="42" t="e">
        <f t="shared" si="16"/>
        <v>#N/A</v>
      </c>
    </row>
    <row r="82" spans="1:15" ht="30" customHeight="1" x14ac:dyDescent="0.4">
      <c r="A82" s="11"/>
      <c r="B82" s="12">
        <v>77</v>
      </c>
      <c r="C82" s="97"/>
      <c r="D82" s="102"/>
      <c r="E82" s="102"/>
      <c r="F82" s="99"/>
      <c r="G82" s="17" t="str">
        <f t="shared" si="11"/>
        <v xml:space="preserve"> </v>
      </c>
      <c r="H82" s="18" t="str">
        <f t="shared" si="12"/>
        <v/>
      </c>
      <c r="I82" s="42">
        <f t="shared" si="13"/>
        <v>0</v>
      </c>
      <c r="J82" s="42">
        <f t="shared" si="17"/>
        <v>0</v>
      </c>
      <c r="K82" s="42">
        <f t="shared" si="14"/>
        <v>0</v>
      </c>
      <c r="M82" s="42" t="str">
        <f t="shared" si="10"/>
        <v xml:space="preserve"> </v>
      </c>
      <c r="N82" s="42" t="str">
        <f t="shared" si="15"/>
        <v/>
      </c>
      <c r="O82" s="42" t="e">
        <f t="shared" si="16"/>
        <v>#N/A</v>
      </c>
    </row>
    <row r="83" spans="1:15" ht="30" customHeight="1" x14ac:dyDescent="0.4">
      <c r="A83" s="11"/>
      <c r="B83" s="12">
        <v>78</v>
      </c>
      <c r="C83" s="97"/>
      <c r="D83" s="102"/>
      <c r="E83" s="102"/>
      <c r="F83" s="99"/>
      <c r="G83" s="17" t="str">
        <f t="shared" si="11"/>
        <v xml:space="preserve"> </v>
      </c>
      <c r="H83" s="18" t="str">
        <f t="shared" si="12"/>
        <v/>
      </c>
      <c r="I83" s="42">
        <f t="shared" si="13"/>
        <v>0</v>
      </c>
      <c r="J83" s="42">
        <f t="shared" si="17"/>
        <v>0</v>
      </c>
      <c r="K83" s="42">
        <f t="shared" si="14"/>
        <v>0</v>
      </c>
      <c r="M83" s="42" t="str">
        <f t="shared" si="10"/>
        <v xml:space="preserve"> </v>
      </c>
      <c r="N83" s="42" t="str">
        <f t="shared" si="15"/>
        <v/>
      </c>
      <c r="O83" s="42" t="e">
        <f t="shared" si="16"/>
        <v>#N/A</v>
      </c>
    </row>
    <row r="84" spans="1:15" ht="30" customHeight="1" x14ac:dyDescent="0.4">
      <c r="A84" s="11"/>
      <c r="B84" s="12">
        <v>79</v>
      </c>
      <c r="C84" s="97"/>
      <c r="D84" s="102"/>
      <c r="E84" s="102"/>
      <c r="F84" s="99"/>
      <c r="G84" s="17" t="str">
        <f t="shared" si="11"/>
        <v xml:space="preserve"> </v>
      </c>
      <c r="H84" s="18" t="str">
        <f t="shared" si="12"/>
        <v/>
      </c>
      <c r="I84" s="42">
        <f t="shared" si="13"/>
        <v>0</v>
      </c>
      <c r="J84" s="42">
        <f t="shared" si="17"/>
        <v>0</v>
      </c>
      <c r="K84" s="42">
        <f t="shared" si="14"/>
        <v>0</v>
      </c>
      <c r="M84" s="42" t="str">
        <f t="shared" si="10"/>
        <v xml:space="preserve"> </v>
      </c>
      <c r="N84" s="42" t="str">
        <f t="shared" si="15"/>
        <v/>
      </c>
      <c r="O84" s="42" t="e">
        <f t="shared" si="16"/>
        <v>#N/A</v>
      </c>
    </row>
    <row r="85" spans="1:15" ht="30" customHeight="1" x14ac:dyDescent="0.4">
      <c r="A85" s="11"/>
      <c r="B85" s="12">
        <v>80</v>
      </c>
      <c r="C85" s="97"/>
      <c r="D85" s="102"/>
      <c r="E85" s="102"/>
      <c r="F85" s="99"/>
      <c r="G85" s="17" t="str">
        <f t="shared" si="11"/>
        <v xml:space="preserve"> </v>
      </c>
      <c r="H85" s="18" t="str">
        <f t="shared" si="12"/>
        <v/>
      </c>
      <c r="I85" s="42">
        <f t="shared" si="13"/>
        <v>0</v>
      </c>
      <c r="J85" s="42">
        <f t="shared" si="17"/>
        <v>0</v>
      </c>
      <c r="K85" s="42">
        <f t="shared" si="14"/>
        <v>0</v>
      </c>
      <c r="M85" s="42" t="str">
        <f t="shared" si="10"/>
        <v xml:space="preserve"> </v>
      </c>
      <c r="N85" s="42" t="str">
        <f t="shared" si="15"/>
        <v/>
      </c>
      <c r="O85" s="42" t="e">
        <f t="shared" si="16"/>
        <v>#N/A</v>
      </c>
    </row>
    <row r="86" spans="1:15" ht="30" customHeight="1" x14ac:dyDescent="0.4">
      <c r="A86" s="11"/>
      <c r="B86" s="12">
        <v>81</v>
      </c>
      <c r="C86" s="97"/>
      <c r="D86" s="102"/>
      <c r="E86" s="102"/>
      <c r="F86" s="99"/>
      <c r="G86" s="17" t="str">
        <f t="shared" si="11"/>
        <v xml:space="preserve"> </v>
      </c>
      <c r="H86" s="18" t="str">
        <f t="shared" si="12"/>
        <v/>
      </c>
      <c r="I86" s="42">
        <f t="shared" si="13"/>
        <v>0</v>
      </c>
      <c r="J86" s="42">
        <f t="shared" si="17"/>
        <v>0</v>
      </c>
      <c r="K86" s="42">
        <f t="shared" si="14"/>
        <v>0</v>
      </c>
      <c r="M86" s="42" t="str">
        <f t="shared" si="10"/>
        <v xml:space="preserve"> </v>
      </c>
      <c r="N86" s="42" t="str">
        <f t="shared" si="15"/>
        <v/>
      </c>
      <c r="O86" s="42" t="e">
        <f t="shared" si="16"/>
        <v>#N/A</v>
      </c>
    </row>
    <row r="87" spans="1:15" ht="30" customHeight="1" x14ac:dyDescent="0.4">
      <c r="A87" s="11"/>
      <c r="B87" s="12">
        <v>82</v>
      </c>
      <c r="C87" s="97"/>
      <c r="D87" s="102"/>
      <c r="E87" s="102"/>
      <c r="F87" s="99"/>
      <c r="G87" s="17" t="str">
        <f t="shared" si="11"/>
        <v xml:space="preserve"> </v>
      </c>
      <c r="H87" s="18" t="str">
        <f t="shared" si="12"/>
        <v/>
      </c>
      <c r="I87" s="42">
        <f t="shared" si="13"/>
        <v>0</v>
      </c>
      <c r="J87" s="42">
        <f t="shared" si="17"/>
        <v>0</v>
      </c>
      <c r="K87" s="42">
        <f t="shared" si="14"/>
        <v>0</v>
      </c>
      <c r="M87" s="42" t="str">
        <f t="shared" si="10"/>
        <v xml:space="preserve"> </v>
      </c>
      <c r="N87" s="42" t="str">
        <f t="shared" si="15"/>
        <v/>
      </c>
      <c r="O87" s="42" t="e">
        <f t="shared" si="16"/>
        <v>#N/A</v>
      </c>
    </row>
    <row r="88" spans="1:15" ht="30" customHeight="1" x14ac:dyDescent="0.4">
      <c r="A88" s="11"/>
      <c r="B88" s="12">
        <v>83</v>
      </c>
      <c r="C88" s="97"/>
      <c r="D88" s="102"/>
      <c r="E88" s="102"/>
      <c r="F88" s="99"/>
      <c r="G88" s="17" t="str">
        <f t="shared" si="11"/>
        <v xml:space="preserve"> </v>
      </c>
      <c r="H88" s="18" t="str">
        <f t="shared" si="12"/>
        <v/>
      </c>
      <c r="I88" s="42">
        <f t="shared" si="13"/>
        <v>0</v>
      </c>
      <c r="J88" s="42">
        <f t="shared" si="17"/>
        <v>0</v>
      </c>
      <c r="K88" s="42">
        <f t="shared" si="14"/>
        <v>0</v>
      </c>
      <c r="M88" s="42" t="str">
        <f t="shared" si="10"/>
        <v xml:space="preserve"> </v>
      </c>
      <c r="N88" s="42" t="str">
        <f t="shared" si="15"/>
        <v/>
      </c>
      <c r="O88" s="42" t="e">
        <f t="shared" si="16"/>
        <v>#N/A</v>
      </c>
    </row>
    <row r="89" spans="1:15" ht="30" customHeight="1" x14ac:dyDescent="0.4">
      <c r="A89" s="11"/>
      <c r="B89" s="12">
        <v>84</v>
      </c>
      <c r="C89" s="97"/>
      <c r="D89" s="102"/>
      <c r="E89" s="102"/>
      <c r="F89" s="99"/>
      <c r="G89" s="17" t="str">
        <f t="shared" si="11"/>
        <v xml:space="preserve"> </v>
      </c>
      <c r="H89" s="18" t="str">
        <f t="shared" si="12"/>
        <v/>
      </c>
      <c r="I89" s="42">
        <f t="shared" si="13"/>
        <v>0</v>
      </c>
      <c r="J89" s="42">
        <f t="shared" si="17"/>
        <v>0</v>
      </c>
      <c r="K89" s="42">
        <f t="shared" si="14"/>
        <v>0</v>
      </c>
      <c r="M89" s="42" t="str">
        <f t="shared" si="10"/>
        <v xml:space="preserve"> </v>
      </c>
      <c r="N89" s="42" t="str">
        <f t="shared" si="15"/>
        <v/>
      </c>
      <c r="O89" s="42" t="e">
        <f t="shared" si="16"/>
        <v>#N/A</v>
      </c>
    </row>
    <row r="90" spans="1:15" ht="30" customHeight="1" x14ac:dyDescent="0.4">
      <c r="A90" s="11"/>
      <c r="B90" s="12">
        <v>85</v>
      </c>
      <c r="C90" s="97"/>
      <c r="D90" s="102"/>
      <c r="E90" s="102"/>
      <c r="F90" s="99"/>
      <c r="G90" s="17" t="str">
        <f t="shared" si="11"/>
        <v xml:space="preserve"> </v>
      </c>
      <c r="H90" s="18" t="str">
        <f t="shared" si="12"/>
        <v/>
      </c>
      <c r="I90" s="42">
        <f t="shared" si="13"/>
        <v>0</v>
      </c>
      <c r="J90" s="42">
        <f t="shared" si="17"/>
        <v>0</v>
      </c>
      <c r="K90" s="42">
        <f t="shared" si="14"/>
        <v>0</v>
      </c>
      <c r="M90" s="42" t="str">
        <f t="shared" si="10"/>
        <v xml:space="preserve"> </v>
      </c>
      <c r="N90" s="42" t="str">
        <f t="shared" si="15"/>
        <v/>
      </c>
      <c r="O90" s="42" t="e">
        <f t="shared" si="16"/>
        <v>#N/A</v>
      </c>
    </row>
    <row r="91" spans="1:15" ht="30" customHeight="1" x14ac:dyDescent="0.4">
      <c r="A91" s="11"/>
      <c r="B91" s="12">
        <v>86</v>
      </c>
      <c r="C91" s="97"/>
      <c r="D91" s="102"/>
      <c r="E91" s="102"/>
      <c r="F91" s="99"/>
      <c r="G91" s="17" t="str">
        <f t="shared" si="11"/>
        <v xml:space="preserve"> </v>
      </c>
      <c r="H91" s="18" t="str">
        <f t="shared" si="12"/>
        <v/>
      </c>
      <c r="I91" s="42">
        <f t="shared" si="13"/>
        <v>0</v>
      </c>
      <c r="J91" s="42">
        <f t="shared" si="17"/>
        <v>0</v>
      </c>
      <c r="K91" s="42">
        <f t="shared" si="14"/>
        <v>0</v>
      </c>
      <c r="M91" s="42" t="str">
        <f t="shared" si="10"/>
        <v xml:space="preserve"> </v>
      </c>
      <c r="N91" s="42" t="str">
        <f t="shared" si="15"/>
        <v/>
      </c>
      <c r="O91" s="42" t="e">
        <f t="shared" si="16"/>
        <v>#N/A</v>
      </c>
    </row>
    <row r="92" spans="1:15" ht="30" customHeight="1" x14ac:dyDescent="0.4">
      <c r="A92" s="11"/>
      <c r="B92" s="12">
        <v>87</v>
      </c>
      <c r="C92" s="97"/>
      <c r="D92" s="102"/>
      <c r="E92" s="102"/>
      <c r="F92" s="99"/>
      <c r="G92" s="17" t="str">
        <f t="shared" si="11"/>
        <v xml:space="preserve"> </v>
      </c>
      <c r="H92" s="18" t="str">
        <f t="shared" si="12"/>
        <v/>
      </c>
      <c r="I92" s="42">
        <f t="shared" si="13"/>
        <v>0</v>
      </c>
      <c r="J92" s="42">
        <f t="shared" si="17"/>
        <v>0</v>
      </c>
      <c r="K92" s="42">
        <f t="shared" si="14"/>
        <v>0</v>
      </c>
      <c r="M92" s="42" t="str">
        <f t="shared" si="10"/>
        <v xml:space="preserve"> </v>
      </c>
      <c r="N92" s="42" t="str">
        <f t="shared" si="15"/>
        <v/>
      </c>
      <c r="O92" s="42" t="e">
        <f t="shared" si="16"/>
        <v>#N/A</v>
      </c>
    </row>
    <row r="93" spans="1:15" ht="30" customHeight="1" x14ac:dyDescent="0.4">
      <c r="A93" s="11"/>
      <c r="B93" s="12">
        <v>88</v>
      </c>
      <c r="C93" s="97"/>
      <c r="D93" s="102"/>
      <c r="E93" s="102"/>
      <c r="F93" s="99"/>
      <c r="G93" s="17" t="str">
        <f t="shared" si="11"/>
        <v xml:space="preserve"> </v>
      </c>
      <c r="H93" s="18" t="str">
        <f t="shared" si="12"/>
        <v/>
      </c>
      <c r="I93" s="42">
        <f t="shared" si="13"/>
        <v>0</v>
      </c>
      <c r="J93" s="42">
        <f t="shared" si="17"/>
        <v>0</v>
      </c>
      <c r="K93" s="42">
        <f t="shared" si="14"/>
        <v>0</v>
      </c>
      <c r="M93" s="42" t="str">
        <f t="shared" si="10"/>
        <v xml:space="preserve"> </v>
      </c>
      <c r="N93" s="42" t="str">
        <f t="shared" si="15"/>
        <v/>
      </c>
      <c r="O93" s="42" t="e">
        <f t="shared" si="16"/>
        <v>#N/A</v>
      </c>
    </row>
    <row r="94" spans="1:15" ht="30" customHeight="1" x14ac:dyDescent="0.4">
      <c r="A94" s="11"/>
      <c r="B94" s="12">
        <v>89</v>
      </c>
      <c r="C94" s="97"/>
      <c r="D94" s="102"/>
      <c r="E94" s="102"/>
      <c r="F94" s="99"/>
      <c r="G94" s="17" t="str">
        <f t="shared" si="11"/>
        <v xml:space="preserve"> </v>
      </c>
      <c r="H94" s="18" t="str">
        <f t="shared" si="12"/>
        <v/>
      </c>
      <c r="I94" s="42">
        <f t="shared" si="13"/>
        <v>0</v>
      </c>
      <c r="J94" s="42">
        <f t="shared" si="17"/>
        <v>0</v>
      </c>
      <c r="K94" s="42">
        <f t="shared" si="14"/>
        <v>0</v>
      </c>
      <c r="M94" s="42" t="str">
        <f t="shared" si="10"/>
        <v xml:space="preserve"> </v>
      </c>
      <c r="N94" s="42" t="str">
        <f t="shared" si="15"/>
        <v/>
      </c>
      <c r="O94" s="42" t="e">
        <f t="shared" si="16"/>
        <v>#N/A</v>
      </c>
    </row>
    <row r="95" spans="1:15" ht="30" customHeight="1" x14ac:dyDescent="0.4">
      <c r="A95" s="11"/>
      <c r="B95" s="12">
        <v>90</v>
      </c>
      <c r="C95" s="97"/>
      <c r="D95" s="102"/>
      <c r="E95" s="102"/>
      <c r="F95" s="99"/>
      <c r="G95" s="17" t="str">
        <f t="shared" si="11"/>
        <v xml:space="preserve"> </v>
      </c>
      <c r="H95" s="18" t="str">
        <f t="shared" si="12"/>
        <v/>
      </c>
      <c r="I95" s="42">
        <f t="shared" si="13"/>
        <v>0</v>
      </c>
      <c r="J95" s="42">
        <f t="shared" si="17"/>
        <v>0</v>
      </c>
      <c r="K95" s="42">
        <f t="shared" si="14"/>
        <v>0</v>
      </c>
      <c r="M95" s="42" t="str">
        <f t="shared" si="10"/>
        <v xml:space="preserve"> </v>
      </c>
      <c r="N95" s="42" t="str">
        <f t="shared" si="15"/>
        <v/>
      </c>
      <c r="O95" s="42" t="e">
        <f t="shared" si="16"/>
        <v>#N/A</v>
      </c>
    </row>
    <row r="96" spans="1:15" ht="30" customHeight="1" x14ac:dyDescent="0.4">
      <c r="A96" s="11"/>
      <c r="B96" s="12">
        <v>91</v>
      </c>
      <c r="C96" s="97"/>
      <c r="D96" s="102"/>
      <c r="E96" s="102"/>
      <c r="F96" s="99"/>
      <c r="G96" s="17" t="str">
        <f t="shared" si="11"/>
        <v xml:space="preserve"> </v>
      </c>
      <c r="H96" s="18" t="str">
        <f t="shared" si="12"/>
        <v/>
      </c>
      <c r="I96" s="42">
        <f t="shared" si="13"/>
        <v>0</v>
      </c>
      <c r="J96" s="42">
        <f t="shared" si="17"/>
        <v>0</v>
      </c>
      <c r="K96" s="42">
        <f t="shared" si="14"/>
        <v>0</v>
      </c>
      <c r="M96" s="42" t="str">
        <f t="shared" si="10"/>
        <v xml:space="preserve"> </v>
      </c>
      <c r="N96" s="42" t="str">
        <f t="shared" si="15"/>
        <v/>
      </c>
      <c r="O96" s="42" t="e">
        <f t="shared" si="16"/>
        <v>#N/A</v>
      </c>
    </row>
    <row r="97" spans="1:15" ht="30" customHeight="1" x14ac:dyDescent="0.4">
      <c r="A97" s="11"/>
      <c r="B97" s="12">
        <v>92</v>
      </c>
      <c r="C97" s="97"/>
      <c r="D97" s="102"/>
      <c r="E97" s="102"/>
      <c r="F97" s="99"/>
      <c r="G97" s="17" t="str">
        <f t="shared" si="11"/>
        <v xml:space="preserve"> </v>
      </c>
      <c r="H97" s="18" t="str">
        <f t="shared" si="12"/>
        <v/>
      </c>
      <c r="I97" s="42">
        <f t="shared" si="13"/>
        <v>0</v>
      </c>
      <c r="J97" s="42">
        <f t="shared" si="17"/>
        <v>0</v>
      </c>
      <c r="K97" s="42">
        <f t="shared" si="14"/>
        <v>0</v>
      </c>
      <c r="M97" s="42" t="str">
        <f t="shared" si="10"/>
        <v xml:space="preserve"> </v>
      </c>
      <c r="N97" s="42" t="str">
        <f t="shared" si="15"/>
        <v/>
      </c>
      <c r="O97" s="42" t="e">
        <f t="shared" si="16"/>
        <v>#N/A</v>
      </c>
    </row>
    <row r="98" spans="1:15" ht="30" customHeight="1" x14ac:dyDescent="0.4">
      <c r="A98" s="11"/>
      <c r="B98" s="12">
        <v>93</v>
      </c>
      <c r="C98" s="97"/>
      <c r="D98" s="102"/>
      <c r="E98" s="102"/>
      <c r="F98" s="99"/>
      <c r="G98" s="17" t="str">
        <f t="shared" si="11"/>
        <v xml:space="preserve"> </v>
      </c>
      <c r="H98" s="18" t="str">
        <f t="shared" si="12"/>
        <v/>
      </c>
      <c r="I98" s="42">
        <f t="shared" si="13"/>
        <v>0</v>
      </c>
      <c r="J98" s="42">
        <f t="shared" si="17"/>
        <v>0</v>
      </c>
      <c r="K98" s="42">
        <f t="shared" si="14"/>
        <v>0</v>
      </c>
      <c r="M98" s="42" t="str">
        <f t="shared" si="10"/>
        <v xml:space="preserve"> </v>
      </c>
      <c r="N98" s="42" t="str">
        <f t="shared" si="15"/>
        <v/>
      </c>
      <c r="O98" s="42" t="e">
        <f t="shared" si="16"/>
        <v>#N/A</v>
      </c>
    </row>
    <row r="99" spans="1:15" ht="30" customHeight="1" x14ac:dyDescent="0.4">
      <c r="A99" s="11"/>
      <c r="B99" s="12">
        <v>94</v>
      </c>
      <c r="C99" s="97"/>
      <c r="D99" s="102"/>
      <c r="E99" s="102"/>
      <c r="F99" s="99"/>
      <c r="G99" s="17" t="str">
        <f t="shared" si="11"/>
        <v xml:space="preserve"> </v>
      </c>
      <c r="H99" s="18" t="str">
        <f t="shared" si="12"/>
        <v/>
      </c>
      <c r="I99" s="42">
        <f t="shared" si="13"/>
        <v>0</v>
      </c>
      <c r="J99" s="42">
        <f t="shared" si="17"/>
        <v>0</v>
      </c>
      <c r="K99" s="42">
        <f t="shared" si="14"/>
        <v>0</v>
      </c>
      <c r="M99" s="42" t="str">
        <f t="shared" si="10"/>
        <v xml:space="preserve"> </v>
      </c>
      <c r="N99" s="42" t="str">
        <f t="shared" si="15"/>
        <v/>
      </c>
      <c r="O99" s="42" t="e">
        <f t="shared" si="16"/>
        <v>#N/A</v>
      </c>
    </row>
    <row r="100" spans="1:15" ht="30" customHeight="1" x14ac:dyDescent="0.4">
      <c r="A100" s="11"/>
      <c r="B100" s="12">
        <v>95</v>
      </c>
      <c r="C100" s="97"/>
      <c r="D100" s="102"/>
      <c r="E100" s="102"/>
      <c r="F100" s="99"/>
      <c r="G100" s="17" t="str">
        <f t="shared" si="11"/>
        <v xml:space="preserve"> </v>
      </c>
      <c r="H100" s="18" t="str">
        <f t="shared" si="12"/>
        <v/>
      </c>
      <c r="I100" s="42">
        <f t="shared" si="13"/>
        <v>0</v>
      </c>
      <c r="J100" s="42">
        <f t="shared" si="17"/>
        <v>0</v>
      </c>
      <c r="K100" s="42">
        <f t="shared" si="14"/>
        <v>0</v>
      </c>
      <c r="M100" s="42" t="str">
        <f t="shared" si="10"/>
        <v xml:space="preserve"> </v>
      </c>
      <c r="N100" s="42" t="str">
        <f t="shared" si="15"/>
        <v/>
      </c>
      <c r="O100" s="42" t="e">
        <f t="shared" si="16"/>
        <v>#N/A</v>
      </c>
    </row>
    <row r="101" spans="1:15" ht="30" customHeight="1" x14ac:dyDescent="0.4">
      <c r="A101" s="11"/>
      <c r="B101" s="12">
        <v>96</v>
      </c>
      <c r="C101" s="97"/>
      <c r="D101" s="102"/>
      <c r="E101" s="102"/>
      <c r="F101" s="99"/>
      <c r="G101" s="17" t="str">
        <f t="shared" si="11"/>
        <v xml:space="preserve"> </v>
      </c>
      <c r="H101" s="18" t="str">
        <f t="shared" si="12"/>
        <v/>
      </c>
      <c r="I101" s="42">
        <f t="shared" si="13"/>
        <v>0</v>
      </c>
      <c r="J101" s="42">
        <f t="shared" si="17"/>
        <v>0</v>
      </c>
      <c r="K101" s="42">
        <f t="shared" si="14"/>
        <v>0</v>
      </c>
      <c r="M101" s="42" t="str">
        <f t="shared" si="10"/>
        <v xml:space="preserve"> </v>
      </c>
      <c r="N101" s="42" t="str">
        <f t="shared" si="15"/>
        <v/>
      </c>
      <c r="O101" s="42" t="e">
        <f t="shared" si="16"/>
        <v>#N/A</v>
      </c>
    </row>
    <row r="102" spans="1:15" ht="30" customHeight="1" x14ac:dyDescent="0.4">
      <c r="A102" s="11"/>
      <c r="B102" s="12">
        <v>97</v>
      </c>
      <c r="C102" s="97"/>
      <c r="D102" s="102"/>
      <c r="E102" s="102"/>
      <c r="F102" s="99"/>
      <c r="G102" s="17" t="str">
        <f t="shared" si="11"/>
        <v xml:space="preserve"> </v>
      </c>
      <c r="H102" s="18" t="str">
        <f t="shared" si="12"/>
        <v/>
      </c>
      <c r="I102" s="42">
        <f t="shared" si="13"/>
        <v>0</v>
      </c>
      <c r="J102" s="42">
        <f t="shared" si="17"/>
        <v>0</v>
      </c>
      <c r="K102" s="42">
        <f t="shared" si="14"/>
        <v>0</v>
      </c>
      <c r="M102" s="42" t="str">
        <f t="shared" si="10"/>
        <v xml:space="preserve"> </v>
      </c>
      <c r="N102" s="42" t="str">
        <f t="shared" si="15"/>
        <v/>
      </c>
      <c r="O102" s="42" t="e">
        <f t="shared" si="16"/>
        <v>#N/A</v>
      </c>
    </row>
    <row r="103" spans="1:15" ht="30" customHeight="1" x14ac:dyDescent="0.4">
      <c r="A103" s="11"/>
      <c r="B103" s="12">
        <v>98</v>
      </c>
      <c r="C103" s="97"/>
      <c r="D103" s="102"/>
      <c r="E103" s="102"/>
      <c r="F103" s="99"/>
      <c r="G103" s="17" t="str">
        <f t="shared" si="11"/>
        <v xml:space="preserve"> </v>
      </c>
      <c r="H103" s="18" t="str">
        <f t="shared" si="12"/>
        <v/>
      </c>
      <c r="I103" s="42">
        <f t="shared" si="13"/>
        <v>0</v>
      </c>
      <c r="J103" s="42">
        <f t="shared" si="17"/>
        <v>0</v>
      </c>
      <c r="K103" s="42">
        <f t="shared" si="14"/>
        <v>0</v>
      </c>
      <c r="M103" s="42" t="str">
        <f t="shared" si="10"/>
        <v xml:space="preserve"> </v>
      </c>
      <c r="N103" s="42" t="str">
        <f t="shared" si="15"/>
        <v/>
      </c>
      <c r="O103" s="42" t="e">
        <f t="shared" si="16"/>
        <v>#N/A</v>
      </c>
    </row>
    <row r="104" spans="1:15" ht="30" customHeight="1" x14ac:dyDescent="0.4">
      <c r="A104" s="11"/>
      <c r="B104" s="12">
        <v>99</v>
      </c>
      <c r="C104" s="97"/>
      <c r="D104" s="102"/>
      <c r="E104" s="102"/>
      <c r="F104" s="99"/>
      <c r="G104" s="17" t="str">
        <f t="shared" si="11"/>
        <v xml:space="preserve"> </v>
      </c>
      <c r="H104" s="18" t="str">
        <f t="shared" si="12"/>
        <v/>
      </c>
      <c r="I104" s="42">
        <f t="shared" si="13"/>
        <v>0</v>
      </c>
      <c r="J104" s="42">
        <f t="shared" si="17"/>
        <v>0</v>
      </c>
      <c r="K104" s="42">
        <f t="shared" si="14"/>
        <v>0</v>
      </c>
      <c r="M104" s="42" t="str">
        <f t="shared" si="10"/>
        <v xml:space="preserve"> </v>
      </c>
      <c r="N104" s="42" t="str">
        <f t="shared" si="15"/>
        <v/>
      </c>
      <c r="O104" s="42" t="e">
        <f t="shared" si="16"/>
        <v>#N/A</v>
      </c>
    </row>
    <row r="105" spans="1:15" ht="30" customHeight="1" x14ac:dyDescent="0.4">
      <c r="A105" s="11"/>
      <c r="B105" s="12">
        <v>100</v>
      </c>
      <c r="C105" s="97"/>
      <c r="D105" s="102"/>
      <c r="E105" s="102"/>
      <c r="F105" s="99"/>
      <c r="G105" s="17" t="str">
        <f t="shared" si="11"/>
        <v xml:space="preserve"> </v>
      </c>
      <c r="H105" s="18" t="str">
        <f t="shared" si="12"/>
        <v/>
      </c>
      <c r="I105" s="42">
        <f t="shared" si="13"/>
        <v>0</v>
      </c>
      <c r="J105" s="42">
        <f t="shared" si="17"/>
        <v>0</v>
      </c>
      <c r="K105" s="42">
        <f t="shared" si="14"/>
        <v>0</v>
      </c>
      <c r="M105" s="42" t="str">
        <f t="shared" si="10"/>
        <v xml:space="preserve"> </v>
      </c>
      <c r="N105" s="42" t="str">
        <f t="shared" si="15"/>
        <v/>
      </c>
      <c r="O105" s="42" t="e">
        <f t="shared" si="16"/>
        <v>#N/A</v>
      </c>
    </row>
    <row r="106" spans="1:15" ht="30" customHeight="1" x14ac:dyDescent="0.4">
      <c r="A106" s="11"/>
      <c r="B106" s="12">
        <v>101</v>
      </c>
      <c r="C106" s="97"/>
      <c r="D106" s="102"/>
      <c r="E106" s="102"/>
      <c r="F106" s="99"/>
      <c r="G106" s="17" t="str">
        <f t="shared" si="11"/>
        <v xml:space="preserve"> </v>
      </c>
      <c r="H106" s="18" t="str">
        <f t="shared" si="12"/>
        <v/>
      </c>
      <c r="I106" s="42">
        <f t="shared" si="13"/>
        <v>0</v>
      </c>
      <c r="J106" s="42">
        <f t="shared" si="17"/>
        <v>0</v>
      </c>
      <c r="K106" s="42">
        <f t="shared" si="14"/>
        <v>0</v>
      </c>
      <c r="M106" s="42" t="str">
        <f t="shared" si="10"/>
        <v xml:space="preserve"> </v>
      </c>
      <c r="N106" s="42" t="str">
        <f t="shared" si="15"/>
        <v/>
      </c>
      <c r="O106" s="42" t="e">
        <f t="shared" si="16"/>
        <v>#N/A</v>
      </c>
    </row>
    <row r="107" spans="1:15" ht="30" customHeight="1" x14ac:dyDescent="0.4">
      <c r="A107" s="11"/>
      <c r="B107" s="12">
        <v>102</v>
      </c>
      <c r="C107" s="97"/>
      <c r="D107" s="102"/>
      <c r="E107" s="102"/>
      <c r="F107" s="99"/>
      <c r="G107" s="17" t="str">
        <f t="shared" si="11"/>
        <v xml:space="preserve"> </v>
      </c>
      <c r="H107" s="18" t="str">
        <f t="shared" si="12"/>
        <v/>
      </c>
      <c r="I107" s="42">
        <f t="shared" si="13"/>
        <v>0</v>
      </c>
      <c r="J107" s="42">
        <f t="shared" si="17"/>
        <v>0</v>
      </c>
      <c r="K107" s="42">
        <f t="shared" si="14"/>
        <v>0</v>
      </c>
      <c r="M107" s="42" t="str">
        <f t="shared" si="10"/>
        <v xml:space="preserve"> </v>
      </c>
      <c r="N107" s="42" t="str">
        <f t="shared" si="15"/>
        <v/>
      </c>
      <c r="O107" s="42" t="e">
        <f t="shared" si="16"/>
        <v>#N/A</v>
      </c>
    </row>
    <row r="108" spans="1:15" ht="30" customHeight="1" x14ac:dyDescent="0.4">
      <c r="A108" s="11"/>
      <c r="B108" s="12">
        <v>103</v>
      </c>
      <c r="C108" s="97"/>
      <c r="D108" s="102"/>
      <c r="E108" s="102"/>
      <c r="F108" s="99"/>
      <c r="G108" s="17" t="str">
        <f t="shared" si="11"/>
        <v xml:space="preserve"> </v>
      </c>
      <c r="H108" s="18" t="str">
        <f t="shared" si="12"/>
        <v/>
      </c>
      <c r="I108" s="42">
        <f t="shared" si="13"/>
        <v>0</v>
      </c>
      <c r="J108" s="42">
        <f t="shared" si="17"/>
        <v>0</v>
      </c>
      <c r="K108" s="42">
        <f t="shared" si="14"/>
        <v>0</v>
      </c>
      <c r="M108" s="42" t="str">
        <f t="shared" si="10"/>
        <v xml:space="preserve"> </v>
      </c>
      <c r="N108" s="42" t="str">
        <f t="shared" si="15"/>
        <v/>
      </c>
      <c r="O108" s="42" t="e">
        <f t="shared" si="16"/>
        <v>#N/A</v>
      </c>
    </row>
    <row r="109" spans="1:15" ht="30" customHeight="1" x14ac:dyDescent="0.4">
      <c r="A109" s="11"/>
      <c r="B109" s="12">
        <v>104</v>
      </c>
      <c r="C109" s="97"/>
      <c r="D109" s="102"/>
      <c r="E109" s="102"/>
      <c r="F109" s="99"/>
      <c r="G109" s="17" t="str">
        <f t="shared" si="11"/>
        <v xml:space="preserve"> </v>
      </c>
      <c r="H109" s="18" t="str">
        <f t="shared" si="12"/>
        <v/>
      </c>
      <c r="I109" s="42">
        <f t="shared" si="13"/>
        <v>0</v>
      </c>
      <c r="J109" s="42">
        <f t="shared" si="17"/>
        <v>0</v>
      </c>
      <c r="K109" s="42">
        <f t="shared" si="14"/>
        <v>0</v>
      </c>
      <c r="M109" s="42" t="str">
        <f t="shared" si="10"/>
        <v xml:space="preserve"> </v>
      </c>
      <c r="N109" s="42" t="str">
        <f t="shared" si="15"/>
        <v/>
      </c>
      <c r="O109" s="42" t="e">
        <f t="shared" si="16"/>
        <v>#N/A</v>
      </c>
    </row>
    <row r="110" spans="1:15" ht="30" customHeight="1" x14ac:dyDescent="0.4">
      <c r="A110" s="11"/>
      <c r="B110" s="12">
        <v>105</v>
      </c>
      <c r="C110" s="97"/>
      <c r="D110" s="102"/>
      <c r="E110" s="102"/>
      <c r="F110" s="99"/>
      <c r="G110" s="17" t="str">
        <f t="shared" si="11"/>
        <v xml:space="preserve"> </v>
      </c>
      <c r="H110" s="18" t="str">
        <f t="shared" si="12"/>
        <v/>
      </c>
      <c r="I110" s="42">
        <f t="shared" si="13"/>
        <v>0</v>
      </c>
      <c r="J110" s="42">
        <f t="shared" si="17"/>
        <v>0</v>
      </c>
      <c r="K110" s="42">
        <f t="shared" si="14"/>
        <v>0</v>
      </c>
      <c r="M110" s="42" t="str">
        <f t="shared" si="10"/>
        <v xml:space="preserve"> </v>
      </c>
      <c r="N110" s="42" t="str">
        <f t="shared" si="15"/>
        <v/>
      </c>
      <c r="O110" s="42" t="e">
        <f t="shared" si="16"/>
        <v>#N/A</v>
      </c>
    </row>
    <row r="111" spans="1:15" ht="30" customHeight="1" x14ac:dyDescent="0.4">
      <c r="A111" s="11"/>
      <c r="B111" s="12">
        <v>106</v>
      </c>
      <c r="C111" s="97"/>
      <c r="D111" s="102"/>
      <c r="E111" s="102"/>
      <c r="F111" s="99"/>
      <c r="G111" s="17" t="str">
        <f t="shared" si="11"/>
        <v xml:space="preserve"> </v>
      </c>
      <c r="H111" s="18" t="str">
        <f t="shared" si="12"/>
        <v/>
      </c>
      <c r="I111" s="42">
        <f t="shared" si="13"/>
        <v>0</v>
      </c>
      <c r="J111" s="42">
        <f t="shared" si="17"/>
        <v>0</v>
      </c>
      <c r="K111" s="42">
        <f t="shared" si="14"/>
        <v>0</v>
      </c>
      <c r="M111" s="42" t="str">
        <f t="shared" si="10"/>
        <v xml:space="preserve"> </v>
      </c>
      <c r="N111" s="42" t="str">
        <f t="shared" si="15"/>
        <v/>
      </c>
      <c r="O111" s="42" t="e">
        <f t="shared" si="16"/>
        <v>#N/A</v>
      </c>
    </row>
    <row r="112" spans="1:15" ht="30" customHeight="1" x14ac:dyDescent="0.4">
      <c r="A112" s="11"/>
      <c r="B112" s="12">
        <v>107</v>
      </c>
      <c r="C112" s="97"/>
      <c r="D112" s="102"/>
      <c r="E112" s="102"/>
      <c r="F112" s="99"/>
      <c r="G112" s="17" t="str">
        <f t="shared" si="11"/>
        <v xml:space="preserve"> </v>
      </c>
      <c r="H112" s="18" t="str">
        <f t="shared" si="12"/>
        <v/>
      </c>
      <c r="I112" s="42">
        <f t="shared" si="13"/>
        <v>0</v>
      </c>
      <c r="J112" s="42">
        <f t="shared" si="17"/>
        <v>0</v>
      </c>
      <c r="K112" s="42">
        <f t="shared" si="14"/>
        <v>0</v>
      </c>
      <c r="M112" s="42" t="str">
        <f t="shared" si="10"/>
        <v xml:space="preserve"> </v>
      </c>
      <c r="N112" s="42" t="str">
        <f t="shared" si="15"/>
        <v/>
      </c>
      <c r="O112" s="42" t="e">
        <f t="shared" si="16"/>
        <v>#N/A</v>
      </c>
    </row>
    <row r="113" spans="1:15" ht="30" customHeight="1" x14ac:dyDescent="0.4">
      <c r="A113" s="11"/>
      <c r="B113" s="12">
        <v>108</v>
      </c>
      <c r="C113" s="97"/>
      <c r="D113" s="102"/>
      <c r="E113" s="102"/>
      <c r="F113" s="99"/>
      <c r="G113" s="17" t="str">
        <f t="shared" si="11"/>
        <v xml:space="preserve"> </v>
      </c>
      <c r="H113" s="18" t="str">
        <f t="shared" si="12"/>
        <v/>
      </c>
      <c r="I113" s="42">
        <f t="shared" si="13"/>
        <v>0</v>
      </c>
      <c r="J113" s="42">
        <f t="shared" si="17"/>
        <v>0</v>
      </c>
      <c r="K113" s="42">
        <f t="shared" si="14"/>
        <v>0</v>
      </c>
      <c r="M113" s="42" t="str">
        <f t="shared" si="10"/>
        <v xml:space="preserve"> </v>
      </c>
      <c r="N113" s="42" t="str">
        <f t="shared" si="15"/>
        <v/>
      </c>
      <c r="O113" s="42" t="e">
        <f t="shared" si="16"/>
        <v>#N/A</v>
      </c>
    </row>
    <row r="114" spans="1:15" ht="30" customHeight="1" x14ac:dyDescent="0.4">
      <c r="A114" s="11"/>
      <c r="B114" s="12">
        <v>109</v>
      </c>
      <c r="C114" s="97"/>
      <c r="D114" s="102"/>
      <c r="E114" s="102"/>
      <c r="F114" s="99"/>
      <c r="G114" s="17" t="str">
        <f t="shared" si="11"/>
        <v xml:space="preserve"> </v>
      </c>
      <c r="H114" s="18" t="str">
        <f t="shared" si="12"/>
        <v/>
      </c>
      <c r="I114" s="42">
        <f t="shared" si="13"/>
        <v>0</v>
      </c>
      <c r="J114" s="42">
        <f t="shared" si="17"/>
        <v>0</v>
      </c>
      <c r="K114" s="42">
        <f t="shared" si="14"/>
        <v>0</v>
      </c>
      <c r="M114" s="42" t="str">
        <f t="shared" si="10"/>
        <v xml:space="preserve"> </v>
      </c>
      <c r="N114" s="42" t="str">
        <f t="shared" si="15"/>
        <v/>
      </c>
      <c r="O114" s="42" t="e">
        <f t="shared" si="16"/>
        <v>#N/A</v>
      </c>
    </row>
    <row r="115" spans="1:15" ht="30" customHeight="1" x14ac:dyDescent="0.4">
      <c r="A115" s="11"/>
      <c r="B115" s="12">
        <v>110</v>
      </c>
      <c r="C115" s="97"/>
      <c r="D115" s="102"/>
      <c r="E115" s="102"/>
      <c r="F115" s="99"/>
      <c r="G115" s="17" t="str">
        <f t="shared" si="11"/>
        <v xml:space="preserve"> </v>
      </c>
      <c r="H115" s="18" t="str">
        <f t="shared" si="12"/>
        <v/>
      </c>
      <c r="I115" s="42">
        <f t="shared" si="13"/>
        <v>0</v>
      </c>
      <c r="J115" s="42">
        <f t="shared" si="17"/>
        <v>0</v>
      </c>
      <c r="K115" s="42">
        <f t="shared" si="14"/>
        <v>0</v>
      </c>
      <c r="M115" s="42" t="str">
        <f t="shared" si="10"/>
        <v xml:space="preserve"> </v>
      </c>
      <c r="N115" s="42" t="str">
        <f t="shared" si="15"/>
        <v/>
      </c>
      <c r="O115" s="42" t="e">
        <f t="shared" si="16"/>
        <v>#N/A</v>
      </c>
    </row>
    <row r="116" spans="1:15" ht="30" customHeight="1" x14ac:dyDescent="0.4">
      <c r="A116" s="11"/>
      <c r="B116" s="12">
        <v>111</v>
      </c>
      <c r="C116" s="97"/>
      <c r="D116" s="102"/>
      <c r="E116" s="102"/>
      <c r="F116" s="99"/>
      <c r="G116" s="17" t="str">
        <f t="shared" si="11"/>
        <v xml:space="preserve"> </v>
      </c>
      <c r="H116" s="18" t="str">
        <f t="shared" si="12"/>
        <v/>
      </c>
      <c r="I116" s="42">
        <f t="shared" si="13"/>
        <v>0</v>
      </c>
      <c r="J116" s="42">
        <f t="shared" si="17"/>
        <v>0</v>
      </c>
      <c r="K116" s="42">
        <f t="shared" si="14"/>
        <v>0</v>
      </c>
      <c r="M116" s="42" t="str">
        <f t="shared" si="10"/>
        <v xml:space="preserve"> </v>
      </c>
      <c r="N116" s="42" t="str">
        <f t="shared" si="15"/>
        <v/>
      </c>
      <c r="O116" s="42" t="e">
        <f t="shared" si="16"/>
        <v>#N/A</v>
      </c>
    </row>
    <row r="117" spans="1:15" ht="30" customHeight="1" x14ac:dyDescent="0.4">
      <c r="A117" s="11"/>
      <c r="B117" s="12">
        <v>112</v>
      </c>
      <c r="C117" s="97"/>
      <c r="D117" s="102"/>
      <c r="E117" s="102"/>
      <c r="F117" s="99"/>
      <c r="G117" s="17" t="str">
        <f t="shared" si="11"/>
        <v xml:space="preserve"> </v>
      </c>
      <c r="H117" s="18" t="str">
        <f t="shared" si="12"/>
        <v/>
      </c>
      <c r="I117" s="42">
        <f t="shared" si="13"/>
        <v>0</v>
      </c>
      <c r="J117" s="42">
        <f t="shared" si="17"/>
        <v>0</v>
      </c>
      <c r="K117" s="42">
        <f t="shared" si="14"/>
        <v>0</v>
      </c>
      <c r="M117" s="42" t="str">
        <f t="shared" si="10"/>
        <v xml:space="preserve"> </v>
      </c>
      <c r="N117" s="42" t="str">
        <f t="shared" si="15"/>
        <v/>
      </c>
      <c r="O117" s="42" t="e">
        <f t="shared" si="16"/>
        <v>#N/A</v>
      </c>
    </row>
    <row r="118" spans="1:15" ht="30" customHeight="1" x14ac:dyDescent="0.4">
      <c r="A118" s="11"/>
      <c r="B118" s="12">
        <v>113</v>
      </c>
      <c r="C118" s="97"/>
      <c r="D118" s="102"/>
      <c r="E118" s="102"/>
      <c r="F118" s="99"/>
      <c r="G118" s="17" t="str">
        <f t="shared" si="11"/>
        <v xml:space="preserve"> </v>
      </c>
      <c r="H118" s="18" t="str">
        <f t="shared" si="12"/>
        <v/>
      </c>
      <c r="I118" s="42">
        <f t="shared" si="13"/>
        <v>0</v>
      </c>
      <c r="J118" s="42">
        <f t="shared" si="17"/>
        <v>0</v>
      </c>
      <c r="K118" s="42">
        <f t="shared" si="14"/>
        <v>0</v>
      </c>
      <c r="M118" s="42" t="str">
        <f t="shared" si="10"/>
        <v xml:space="preserve"> </v>
      </c>
      <c r="N118" s="42" t="str">
        <f t="shared" si="15"/>
        <v/>
      </c>
      <c r="O118" s="42" t="e">
        <f t="shared" si="16"/>
        <v>#N/A</v>
      </c>
    </row>
    <row r="119" spans="1:15" ht="30" customHeight="1" x14ac:dyDescent="0.4">
      <c r="A119" s="11"/>
      <c r="B119" s="12">
        <v>114</v>
      </c>
      <c r="C119" s="97"/>
      <c r="D119" s="102"/>
      <c r="E119" s="102"/>
      <c r="F119" s="99"/>
      <c r="G119" s="17" t="str">
        <f t="shared" si="11"/>
        <v xml:space="preserve"> </v>
      </c>
      <c r="H119" s="18" t="str">
        <f t="shared" si="12"/>
        <v/>
      </c>
      <c r="I119" s="42">
        <f t="shared" si="13"/>
        <v>0</v>
      </c>
      <c r="J119" s="42">
        <f t="shared" si="17"/>
        <v>0</v>
      </c>
      <c r="K119" s="42">
        <f t="shared" si="14"/>
        <v>0</v>
      </c>
      <c r="M119" s="42" t="str">
        <f t="shared" si="10"/>
        <v xml:space="preserve"> </v>
      </c>
      <c r="N119" s="42" t="str">
        <f t="shared" si="15"/>
        <v/>
      </c>
      <c r="O119" s="42" t="e">
        <f t="shared" si="16"/>
        <v>#N/A</v>
      </c>
    </row>
    <row r="120" spans="1:15" ht="30" customHeight="1" x14ac:dyDescent="0.4">
      <c r="A120" s="11"/>
      <c r="B120" s="12">
        <v>115</v>
      </c>
      <c r="C120" s="97"/>
      <c r="D120" s="102"/>
      <c r="E120" s="102"/>
      <c r="F120" s="99"/>
      <c r="G120" s="17" t="str">
        <f t="shared" si="11"/>
        <v xml:space="preserve"> </v>
      </c>
      <c r="H120" s="18" t="str">
        <f t="shared" si="12"/>
        <v/>
      </c>
      <c r="I120" s="42">
        <f t="shared" si="13"/>
        <v>0</v>
      </c>
      <c r="J120" s="42">
        <f t="shared" si="17"/>
        <v>0</v>
      </c>
      <c r="K120" s="42">
        <f t="shared" si="14"/>
        <v>0</v>
      </c>
      <c r="M120" s="42" t="str">
        <f t="shared" si="10"/>
        <v xml:space="preserve"> </v>
      </c>
      <c r="N120" s="42" t="str">
        <f t="shared" si="15"/>
        <v/>
      </c>
      <c r="O120" s="42" t="e">
        <f t="shared" si="16"/>
        <v>#N/A</v>
      </c>
    </row>
    <row r="121" spans="1:15" ht="30" customHeight="1" x14ac:dyDescent="0.4">
      <c r="A121" s="11"/>
      <c r="B121" s="12">
        <v>116</v>
      </c>
      <c r="C121" s="97"/>
      <c r="D121" s="102"/>
      <c r="E121" s="102"/>
      <c r="F121" s="99"/>
      <c r="G121" s="17" t="str">
        <f t="shared" si="11"/>
        <v xml:space="preserve"> </v>
      </c>
      <c r="H121" s="18" t="str">
        <f t="shared" si="12"/>
        <v/>
      </c>
      <c r="I121" s="42">
        <f t="shared" si="13"/>
        <v>0</v>
      </c>
      <c r="J121" s="42">
        <f t="shared" si="17"/>
        <v>0</v>
      </c>
      <c r="K121" s="42">
        <f t="shared" si="14"/>
        <v>0</v>
      </c>
      <c r="M121" s="42" t="str">
        <f t="shared" si="10"/>
        <v xml:space="preserve"> </v>
      </c>
      <c r="N121" s="42" t="str">
        <f t="shared" si="15"/>
        <v/>
      </c>
      <c r="O121" s="42" t="e">
        <f t="shared" si="16"/>
        <v>#N/A</v>
      </c>
    </row>
    <row r="122" spans="1:15" ht="30" customHeight="1" x14ac:dyDescent="0.4">
      <c r="A122" s="11"/>
      <c r="B122" s="12">
        <v>117</v>
      </c>
      <c r="C122" s="97"/>
      <c r="D122" s="102"/>
      <c r="E122" s="102"/>
      <c r="F122" s="99"/>
      <c r="G122" s="17" t="str">
        <f t="shared" si="11"/>
        <v xml:space="preserve"> </v>
      </c>
      <c r="H122" s="18" t="str">
        <f t="shared" si="12"/>
        <v/>
      </c>
      <c r="I122" s="42">
        <f t="shared" si="13"/>
        <v>0</v>
      </c>
      <c r="J122" s="42">
        <f t="shared" si="17"/>
        <v>0</v>
      </c>
      <c r="K122" s="42">
        <f t="shared" si="14"/>
        <v>0</v>
      </c>
      <c r="M122" s="42" t="str">
        <f t="shared" si="10"/>
        <v xml:space="preserve"> </v>
      </c>
      <c r="N122" s="42" t="str">
        <f t="shared" si="15"/>
        <v/>
      </c>
      <c r="O122" s="42" t="e">
        <f t="shared" si="16"/>
        <v>#N/A</v>
      </c>
    </row>
    <row r="123" spans="1:15" ht="30" customHeight="1" x14ac:dyDescent="0.4">
      <c r="A123" s="11"/>
      <c r="B123" s="12">
        <v>118</v>
      </c>
      <c r="C123" s="97"/>
      <c r="D123" s="102"/>
      <c r="E123" s="102"/>
      <c r="F123" s="99"/>
      <c r="G123" s="17" t="str">
        <f t="shared" si="11"/>
        <v xml:space="preserve"> </v>
      </c>
      <c r="H123" s="18" t="str">
        <f t="shared" si="12"/>
        <v/>
      </c>
      <c r="I123" s="42">
        <f t="shared" si="13"/>
        <v>0</v>
      </c>
      <c r="J123" s="42">
        <f t="shared" si="17"/>
        <v>0</v>
      </c>
      <c r="K123" s="42">
        <f t="shared" si="14"/>
        <v>0</v>
      </c>
      <c r="M123" s="42" t="str">
        <f t="shared" si="10"/>
        <v xml:space="preserve"> </v>
      </c>
      <c r="N123" s="42" t="str">
        <f t="shared" si="15"/>
        <v/>
      </c>
      <c r="O123" s="42" t="e">
        <f t="shared" si="16"/>
        <v>#N/A</v>
      </c>
    </row>
    <row r="124" spans="1:15" ht="30" customHeight="1" x14ac:dyDescent="0.4">
      <c r="A124" s="11"/>
      <c r="B124" s="12">
        <v>119</v>
      </c>
      <c r="C124" s="97"/>
      <c r="D124" s="102"/>
      <c r="E124" s="102"/>
      <c r="F124" s="99"/>
      <c r="G124" s="17" t="str">
        <f t="shared" si="11"/>
        <v xml:space="preserve"> </v>
      </c>
      <c r="H124" s="18" t="str">
        <f t="shared" si="12"/>
        <v/>
      </c>
      <c r="I124" s="42">
        <f t="shared" si="13"/>
        <v>0</v>
      </c>
      <c r="J124" s="42">
        <f t="shared" si="17"/>
        <v>0</v>
      </c>
      <c r="K124" s="42">
        <f t="shared" si="14"/>
        <v>0</v>
      </c>
      <c r="M124" s="42" t="str">
        <f t="shared" si="10"/>
        <v xml:space="preserve"> </v>
      </c>
      <c r="N124" s="42" t="str">
        <f t="shared" si="15"/>
        <v/>
      </c>
      <c r="O124" s="42" t="e">
        <f t="shared" si="16"/>
        <v>#N/A</v>
      </c>
    </row>
    <row r="125" spans="1:15" ht="30" customHeight="1" x14ac:dyDescent="0.4">
      <c r="A125" s="11"/>
      <c r="B125" s="12">
        <v>120</v>
      </c>
      <c r="C125" s="97"/>
      <c r="D125" s="102"/>
      <c r="E125" s="102"/>
      <c r="F125" s="99"/>
      <c r="G125" s="17" t="str">
        <f t="shared" si="11"/>
        <v xml:space="preserve"> </v>
      </c>
      <c r="H125" s="18" t="str">
        <f t="shared" si="12"/>
        <v/>
      </c>
      <c r="I125" s="42">
        <f t="shared" si="13"/>
        <v>0</v>
      </c>
      <c r="J125" s="42">
        <f t="shared" si="17"/>
        <v>0</v>
      </c>
      <c r="K125" s="42">
        <f t="shared" si="14"/>
        <v>0</v>
      </c>
      <c r="M125" s="42" t="str">
        <f t="shared" si="10"/>
        <v xml:space="preserve"> </v>
      </c>
      <c r="N125" s="42" t="str">
        <f t="shared" si="15"/>
        <v/>
      </c>
      <c r="O125" s="42" t="e">
        <f t="shared" si="16"/>
        <v>#N/A</v>
      </c>
    </row>
    <row r="126" spans="1:15" ht="30" customHeight="1" x14ac:dyDescent="0.4">
      <c r="A126" s="11"/>
      <c r="B126" s="12">
        <v>121</v>
      </c>
      <c r="C126" s="97"/>
      <c r="D126" s="102"/>
      <c r="E126" s="102"/>
      <c r="F126" s="99"/>
      <c r="G126" s="17" t="str">
        <f t="shared" si="11"/>
        <v xml:space="preserve"> </v>
      </c>
      <c r="H126" s="18" t="str">
        <f t="shared" si="12"/>
        <v/>
      </c>
      <c r="I126" s="42">
        <f t="shared" si="13"/>
        <v>0</v>
      </c>
      <c r="J126" s="42">
        <f t="shared" si="17"/>
        <v>0</v>
      </c>
      <c r="K126" s="42">
        <f t="shared" si="14"/>
        <v>0</v>
      </c>
      <c r="M126" s="42" t="str">
        <f t="shared" si="10"/>
        <v xml:space="preserve"> </v>
      </c>
      <c r="N126" s="42" t="str">
        <f t="shared" si="15"/>
        <v/>
      </c>
      <c r="O126" s="42" t="e">
        <f t="shared" si="16"/>
        <v>#N/A</v>
      </c>
    </row>
    <row r="127" spans="1:15" ht="30" customHeight="1" x14ac:dyDescent="0.4">
      <c r="A127" s="11"/>
      <c r="B127" s="12">
        <v>122</v>
      </c>
      <c r="C127" s="97"/>
      <c r="D127" s="102"/>
      <c r="E127" s="102"/>
      <c r="F127" s="99"/>
      <c r="G127" s="17" t="str">
        <f t="shared" si="11"/>
        <v xml:space="preserve"> </v>
      </c>
      <c r="H127" s="18" t="str">
        <f t="shared" si="12"/>
        <v/>
      </c>
      <c r="I127" s="42">
        <f t="shared" si="13"/>
        <v>0</v>
      </c>
      <c r="J127" s="42">
        <f t="shared" si="17"/>
        <v>0</v>
      </c>
      <c r="K127" s="42">
        <f t="shared" si="14"/>
        <v>0</v>
      </c>
      <c r="M127" s="42" t="str">
        <f t="shared" si="10"/>
        <v xml:space="preserve"> </v>
      </c>
      <c r="N127" s="42" t="str">
        <f t="shared" si="15"/>
        <v/>
      </c>
      <c r="O127" s="42" t="e">
        <f t="shared" si="16"/>
        <v>#N/A</v>
      </c>
    </row>
    <row r="128" spans="1:15" ht="30" customHeight="1" x14ac:dyDescent="0.4">
      <c r="A128" s="11"/>
      <c r="B128" s="12">
        <v>123</v>
      </c>
      <c r="C128" s="97"/>
      <c r="D128" s="102"/>
      <c r="E128" s="102"/>
      <c r="F128" s="99"/>
      <c r="G128" s="17" t="str">
        <f t="shared" si="11"/>
        <v xml:space="preserve"> </v>
      </c>
      <c r="H128" s="18" t="str">
        <f t="shared" si="12"/>
        <v/>
      </c>
      <c r="I128" s="42">
        <f t="shared" si="13"/>
        <v>0</v>
      </c>
      <c r="J128" s="42">
        <f t="shared" si="17"/>
        <v>0</v>
      </c>
      <c r="K128" s="42">
        <f t="shared" si="14"/>
        <v>0</v>
      </c>
      <c r="M128" s="42" t="str">
        <f t="shared" si="10"/>
        <v xml:space="preserve"> </v>
      </c>
      <c r="N128" s="42" t="str">
        <f t="shared" si="15"/>
        <v/>
      </c>
      <c r="O128" s="42" t="e">
        <f t="shared" si="16"/>
        <v>#N/A</v>
      </c>
    </row>
    <row r="129" spans="1:15" ht="30" customHeight="1" x14ac:dyDescent="0.4">
      <c r="A129" s="11"/>
      <c r="B129" s="12">
        <v>124</v>
      </c>
      <c r="C129" s="97"/>
      <c r="D129" s="102"/>
      <c r="E129" s="102"/>
      <c r="F129" s="99"/>
      <c r="G129" s="17" t="str">
        <f t="shared" si="11"/>
        <v xml:space="preserve"> </v>
      </c>
      <c r="H129" s="18" t="str">
        <f t="shared" si="12"/>
        <v/>
      </c>
      <c r="I129" s="42">
        <f t="shared" si="13"/>
        <v>0</v>
      </c>
      <c r="J129" s="42">
        <f t="shared" si="17"/>
        <v>0</v>
      </c>
      <c r="K129" s="42">
        <f t="shared" si="14"/>
        <v>0</v>
      </c>
      <c r="M129" s="42" t="str">
        <f t="shared" si="10"/>
        <v xml:space="preserve"> </v>
      </c>
      <c r="N129" s="42" t="str">
        <f t="shared" si="15"/>
        <v/>
      </c>
      <c r="O129" s="42" t="e">
        <f t="shared" si="16"/>
        <v>#N/A</v>
      </c>
    </row>
    <row r="130" spans="1:15" ht="30" customHeight="1" x14ac:dyDescent="0.4">
      <c r="A130" s="11"/>
      <c r="B130" s="12">
        <v>125</v>
      </c>
      <c r="C130" s="97"/>
      <c r="D130" s="102"/>
      <c r="E130" s="102"/>
      <c r="F130" s="99"/>
      <c r="G130" s="17" t="str">
        <f t="shared" si="11"/>
        <v xml:space="preserve"> </v>
      </c>
      <c r="H130" s="18" t="str">
        <f t="shared" si="12"/>
        <v/>
      </c>
      <c r="I130" s="42">
        <f t="shared" si="13"/>
        <v>0</v>
      </c>
      <c r="J130" s="42">
        <f t="shared" si="17"/>
        <v>0</v>
      </c>
      <c r="K130" s="42">
        <f t="shared" si="14"/>
        <v>0</v>
      </c>
      <c r="M130" s="42" t="str">
        <f t="shared" si="10"/>
        <v xml:space="preserve"> </v>
      </c>
      <c r="N130" s="42" t="str">
        <f t="shared" si="15"/>
        <v/>
      </c>
      <c r="O130" s="42" t="e">
        <f t="shared" si="16"/>
        <v>#N/A</v>
      </c>
    </row>
    <row r="131" spans="1:15" ht="30" customHeight="1" x14ac:dyDescent="0.4">
      <c r="A131" s="11"/>
      <c r="B131" s="12">
        <v>126</v>
      </c>
      <c r="C131" s="97"/>
      <c r="D131" s="102"/>
      <c r="E131" s="102"/>
      <c r="F131" s="99"/>
      <c r="G131" s="17" t="str">
        <f t="shared" si="11"/>
        <v xml:space="preserve"> </v>
      </c>
      <c r="H131" s="18" t="str">
        <f t="shared" si="12"/>
        <v/>
      </c>
      <c r="I131" s="42">
        <f t="shared" si="13"/>
        <v>0</v>
      </c>
      <c r="J131" s="42">
        <f t="shared" si="17"/>
        <v>0</v>
      </c>
      <c r="K131" s="42">
        <f t="shared" si="14"/>
        <v>0</v>
      </c>
      <c r="M131" s="42" t="str">
        <f t="shared" si="10"/>
        <v xml:space="preserve"> </v>
      </c>
      <c r="N131" s="42" t="str">
        <f t="shared" si="15"/>
        <v/>
      </c>
      <c r="O131" s="42" t="e">
        <f t="shared" si="16"/>
        <v>#N/A</v>
      </c>
    </row>
    <row r="132" spans="1:15" ht="30" customHeight="1" x14ac:dyDescent="0.4">
      <c r="A132" s="11"/>
      <c r="B132" s="12">
        <v>127</v>
      </c>
      <c r="C132" s="97"/>
      <c r="D132" s="102"/>
      <c r="E132" s="102"/>
      <c r="F132" s="99"/>
      <c r="G132" s="17" t="str">
        <f t="shared" si="11"/>
        <v xml:space="preserve"> </v>
      </c>
      <c r="H132" s="18" t="str">
        <f t="shared" si="12"/>
        <v/>
      </c>
      <c r="I132" s="42">
        <f t="shared" si="13"/>
        <v>0</v>
      </c>
      <c r="J132" s="42">
        <f t="shared" si="17"/>
        <v>0</v>
      </c>
      <c r="K132" s="42">
        <f t="shared" si="14"/>
        <v>0</v>
      </c>
      <c r="M132" s="42" t="str">
        <f t="shared" si="10"/>
        <v xml:space="preserve"> </v>
      </c>
      <c r="N132" s="42" t="str">
        <f t="shared" si="15"/>
        <v/>
      </c>
      <c r="O132" s="42" t="e">
        <f t="shared" si="16"/>
        <v>#N/A</v>
      </c>
    </row>
    <row r="133" spans="1:15" ht="30" customHeight="1" x14ac:dyDescent="0.4">
      <c r="A133" s="11"/>
      <c r="B133" s="12">
        <v>128</v>
      </c>
      <c r="C133" s="97"/>
      <c r="D133" s="102"/>
      <c r="E133" s="102"/>
      <c r="F133" s="99"/>
      <c r="G133" s="17" t="str">
        <f t="shared" si="11"/>
        <v xml:space="preserve"> </v>
      </c>
      <c r="H133" s="18" t="str">
        <f t="shared" si="12"/>
        <v/>
      </c>
      <c r="I133" s="42">
        <f t="shared" si="13"/>
        <v>0</v>
      </c>
      <c r="J133" s="42">
        <f t="shared" si="17"/>
        <v>0</v>
      </c>
      <c r="K133" s="42">
        <f t="shared" si="14"/>
        <v>0</v>
      </c>
      <c r="M133" s="42" t="str">
        <f t="shared" si="10"/>
        <v xml:space="preserve"> </v>
      </c>
      <c r="N133" s="42" t="str">
        <f t="shared" si="15"/>
        <v/>
      </c>
      <c r="O133" s="42" t="e">
        <f t="shared" si="16"/>
        <v>#N/A</v>
      </c>
    </row>
    <row r="134" spans="1:15" ht="30" customHeight="1" x14ac:dyDescent="0.4">
      <c r="A134" s="11"/>
      <c r="B134" s="12">
        <v>129</v>
      </c>
      <c r="C134" s="97"/>
      <c r="D134" s="102"/>
      <c r="E134" s="102"/>
      <c r="F134" s="99"/>
      <c r="G134" s="17" t="str">
        <f t="shared" si="11"/>
        <v xml:space="preserve"> </v>
      </c>
      <c r="H134" s="18" t="str">
        <f t="shared" si="12"/>
        <v/>
      </c>
      <c r="I134" s="42">
        <f t="shared" si="13"/>
        <v>0</v>
      </c>
      <c r="J134" s="42">
        <f t="shared" si="17"/>
        <v>0</v>
      </c>
      <c r="K134" s="42">
        <f t="shared" si="14"/>
        <v>0</v>
      </c>
      <c r="M134" s="42" t="str">
        <f t="shared" ref="M134:M197" si="18">VLOOKUP(K134,P$23:Q$25,2)</f>
        <v xml:space="preserve"> </v>
      </c>
      <c r="N134" s="42" t="str">
        <f t="shared" si="15"/>
        <v/>
      </c>
      <c r="O134" s="42" t="e">
        <f t="shared" si="16"/>
        <v>#N/A</v>
      </c>
    </row>
    <row r="135" spans="1:15" ht="30" customHeight="1" x14ac:dyDescent="0.4">
      <c r="A135" s="11"/>
      <c r="B135" s="12">
        <v>130</v>
      </c>
      <c r="C135" s="97"/>
      <c r="D135" s="102"/>
      <c r="E135" s="102"/>
      <c r="F135" s="99"/>
      <c r="G135" s="17" t="str">
        <f t="shared" ref="G135:G198" si="19">M135</f>
        <v xml:space="preserve"> </v>
      </c>
      <c r="H135" s="18" t="str">
        <f t="shared" ref="H135:H198" si="20">N135</f>
        <v/>
      </c>
      <c r="I135" s="42">
        <f t="shared" ref="I135:I198" si="21">IF(F135="",0,IF(AND(F135&gt;=1,F135&lt;=$Q$4),1,0))</f>
        <v>0</v>
      </c>
      <c r="J135" s="42">
        <f t="shared" si="17"/>
        <v>0</v>
      </c>
      <c r="K135" s="42">
        <f t="shared" ref="K135:K198" si="22">SUM(I135:J135)</f>
        <v>0</v>
      </c>
      <c r="M135" s="42" t="str">
        <f t="shared" si="18"/>
        <v xml:space="preserve"> </v>
      </c>
      <c r="N135" s="42" t="str">
        <f t="shared" ref="N135:N198" si="23">IF(K135=2,O135,"")</f>
        <v/>
      </c>
      <c r="O135" s="42" t="e">
        <f t="shared" ref="O135:O198" si="24">VLOOKUP(F135,$Q$6:$U$17,$Q$2)</f>
        <v>#N/A</v>
      </c>
    </row>
    <row r="136" spans="1:15" ht="30" customHeight="1" x14ac:dyDescent="0.4">
      <c r="A136" s="11"/>
      <c r="B136" s="12">
        <v>131</v>
      </c>
      <c r="C136" s="97"/>
      <c r="D136" s="102"/>
      <c r="E136" s="102"/>
      <c r="F136" s="99"/>
      <c r="G136" s="17" t="str">
        <f t="shared" si="19"/>
        <v xml:space="preserve"> </v>
      </c>
      <c r="H136" s="18" t="str">
        <f t="shared" si="20"/>
        <v/>
      </c>
      <c r="I136" s="42">
        <f t="shared" si="21"/>
        <v>0</v>
      </c>
      <c r="J136" s="42">
        <f t="shared" si="17"/>
        <v>0</v>
      </c>
      <c r="K136" s="42">
        <f t="shared" si="22"/>
        <v>0</v>
      </c>
      <c r="M136" s="42" t="str">
        <f t="shared" si="18"/>
        <v xml:space="preserve"> </v>
      </c>
      <c r="N136" s="42" t="str">
        <f t="shared" si="23"/>
        <v/>
      </c>
      <c r="O136" s="42" t="e">
        <f t="shared" si="24"/>
        <v>#N/A</v>
      </c>
    </row>
    <row r="137" spans="1:15" ht="30" customHeight="1" x14ac:dyDescent="0.4">
      <c r="A137" s="11"/>
      <c r="B137" s="12">
        <v>132</v>
      </c>
      <c r="C137" s="97"/>
      <c r="D137" s="102"/>
      <c r="E137" s="102"/>
      <c r="F137" s="99"/>
      <c r="G137" s="17" t="str">
        <f t="shared" si="19"/>
        <v xml:space="preserve"> </v>
      </c>
      <c r="H137" s="18" t="str">
        <f t="shared" si="20"/>
        <v/>
      </c>
      <c r="I137" s="42">
        <f t="shared" si="21"/>
        <v>0</v>
      </c>
      <c r="J137" s="42">
        <f t="shared" ref="J137:J200" si="25">IF(C137="",0, IF(C137=" ",0,1))</f>
        <v>0</v>
      </c>
      <c r="K137" s="42">
        <f t="shared" si="22"/>
        <v>0</v>
      </c>
      <c r="M137" s="42" t="str">
        <f t="shared" si="18"/>
        <v xml:space="preserve"> </v>
      </c>
      <c r="N137" s="42" t="str">
        <f t="shared" si="23"/>
        <v/>
      </c>
      <c r="O137" s="42" t="e">
        <f t="shared" si="24"/>
        <v>#N/A</v>
      </c>
    </row>
    <row r="138" spans="1:15" ht="30" customHeight="1" x14ac:dyDescent="0.4">
      <c r="A138" s="11"/>
      <c r="B138" s="12">
        <v>133</v>
      </c>
      <c r="C138" s="97"/>
      <c r="D138" s="102"/>
      <c r="E138" s="102"/>
      <c r="F138" s="99"/>
      <c r="G138" s="17" t="str">
        <f t="shared" si="19"/>
        <v xml:space="preserve"> </v>
      </c>
      <c r="H138" s="18" t="str">
        <f t="shared" si="20"/>
        <v/>
      </c>
      <c r="I138" s="42">
        <f t="shared" si="21"/>
        <v>0</v>
      </c>
      <c r="J138" s="42">
        <f t="shared" si="25"/>
        <v>0</v>
      </c>
      <c r="K138" s="42">
        <f t="shared" si="22"/>
        <v>0</v>
      </c>
      <c r="M138" s="42" t="str">
        <f t="shared" si="18"/>
        <v xml:space="preserve"> </v>
      </c>
      <c r="N138" s="42" t="str">
        <f t="shared" si="23"/>
        <v/>
      </c>
      <c r="O138" s="42" t="e">
        <f t="shared" si="24"/>
        <v>#N/A</v>
      </c>
    </row>
    <row r="139" spans="1:15" ht="30" customHeight="1" x14ac:dyDescent="0.4">
      <c r="A139" s="11"/>
      <c r="B139" s="12">
        <v>134</v>
      </c>
      <c r="C139" s="97"/>
      <c r="D139" s="102"/>
      <c r="E139" s="102"/>
      <c r="F139" s="99"/>
      <c r="G139" s="17" t="str">
        <f t="shared" si="19"/>
        <v xml:space="preserve"> </v>
      </c>
      <c r="H139" s="18" t="str">
        <f t="shared" si="20"/>
        <v/>
      </c>
      <c r="I139" s="42">
        <f t="shared" si="21"/>
        <v>0</v>
      </c>
      <c r="J139" s="42">
        <f t="shared" si="25"/>
        <v>0</v>
      </c>
      <c r="K139" s="42">
        <f t="shared" si="22"/>
        <v>0</v>
      </c>
      <c r="M139" s="42" t="str">
        <f t="shared" si="18"/>
        <v xml:space="preserve"> </v>
      </c>
      <c r="N139" s="42" t="str">
        <f t="shared" si="23"/>
        <v/>
      </c>
      <c r="O139" s="42" t="e">
        <f t="shared" si="24"/>
        <v>#N/A</v>
      </c>
    </row>
    <row r="140" spans="1:15" ht="30" customHeight="1" x14ac:dyDescent="0.4">
      <c r="A140" s="11"/>
      <c r="B140" s="12">
        <v>135</v>
      </c>
      <c r="C140" s="97"/>
      <c r="D140" s="102"/>
      <c r="E140" s="102"/>
      <c r="F140" s="99"/>
      <c r="G140" s="17" t="str">
        <f t="shared" si="19"/>
        <v xml:space="preserve"> </v>
      </c>
      <c r="H140" s="18" t="str">
        <f t="shared" si="20"/>
        <v/>
      </c>
      <c r="I140" s="42">
        <f t="shared" si="21"/>
        <v>0</v>
      </c>
      <c r="J140" s="42">
        <f t="shared" si="25"/>
        <v>0</v>
      </c>
      <c r="K140" s="42">
        <f t="shared" si="22"/>
        <v>0</v>
      </c>
      <c r="M140" s="42" t="str">
        <f t="shared" si="18"/>
        <v xml:space="preserve"> </v>
      </c>
      <c r="N140" s="42" t="str">
        <f t="shared" si="23"/>
        <v/>
      </c>
      <c r="O140" s="42" t="e">
        <f t="shared" si="24"/>
        <v>#N/A</v>
      </c>
    </row>
    <row r="141" spans="1:15" ht="30" customHeight="1" x14ac:dyDescent="0.4">
      <c r="A141" s="11"/>
      <c r="B141" s="12">
        <v>136</v>
      </c>
      <c r="C141" s="97"/>
      <c r="D141" s="102"/>
      <c r="E141" s="102"/>
      <c r="F141" s="99"/>
      <c r="G141" s="17" t="str">
        <f t="shared" si="19"/>
        <v xml:space="preserve"> </v>
      </c>
      <c r="H141" s="18" t="str">
        <f t="shared" si="20"/>
        <v/>
      </c>
      <c r="I141" s="42">
        <f t="shared" si="21"/>
        <v>0</v>
      </c>
      <c r="J141" s="42">
        <f t="shared" si="25"/>
        <v>0</v>
      </c>
      <c r="K141" s="42">
        <f t="shared" si="22"/>
        <v>0</v>
      </c>
      <c r="M141" s="42" t="str">
        <f t="shared" si="18"/>
        <v xml:space="preserve"> </v>
      </c>
      <c r="N141" s="42" t="str">
        <f t="shared" si="23"/>
        <v/>
      </c>
      <c r="O141" s="42" t="e">
        <f t="shared" si="24"/>
        <v>#N/A</v>
      </c>
    </row>
    <row r="142" spans="1:15" ht="30" customHeight="1" x14ac:dyDescent="0.4">
      <c r="A142" s="11"/>
      <c r="B142" s="12">
        <v>137</v>
      </c>
      <c r="C142" s="97"/>
      <c r="D142" s="102"/>
      <c r="E142" s="102"/>
      <c r="F142" s="99"/>
      <c r="G142" s="17" t="str">
        <f t="shared" si="19"/>
        <v xml:space="preserve"> </v>
      </c>
      <c r="H142" s="18" t="str">
        <f t="shared" si="20"/>
        <v/>
      </c>
      <c r="I142" s="42">
        <f t="shared" si="21"/>
        <v>0</v>
      </c>
      <c r="J142" s="42">
        <f t="shared" si="25"/>
        <v>0</v>
      </c>
      <c r="K142" s="42">
        <f t="shared" si="22"/>
        <v>0</v>
      </c>
      <c r="M142" s="42" t="str">
        <f t="shared" si="18"/>
        <v xml:space="preserve"> </v>
      </c>
      <c r="N142" s="42" t="str">
        <f t="shared" si="23"/>
        <v/>
      </c>
      <c r="O142" s="42" t="e">
        <f t="shared" si="24"/>
        <v>#N/A</v>
      </c>
    </row>
    <row r="143" spans="1:15" ht="30" customHeight="1" x14ac:dyDescent="0.4">
      <c r="A143" s="11"/>
      <c r="B143" s="12">
        <v>138</v>
      </c>
      <c r="C143" s="97"/>
      <c r="D143" s="102"/>
      <c r="E143" s="102"/>
      <c r="F143" s="99"/>
      <c r="G143" s="17" t="str">
        <f t="shared" si="19"/>
        <v xml:space="preserve"> </v>
      </c>
      <c r="H143" s="18" t="str">
        <f t="shared" si="20"/>
        <v/>
      </c>
      <c r="I143" s="42">
        <f t="shared" si="21"/>
        <v>0</v>
      </c>
      <c r="J143" s="42">
        <f t="shared" si="25"/>
        <v>0</v>
      </c>
      <c r="K143" s="42">
        <f t="shared" si="22"/>
        <v>0</v>
      </c>
      <c r="M143" s="42" t="str">
        <f t="shared" si="18"/>
        <v xml:space="preserve"> </v>
      </c>
      <c r="N143" s="42" t="str">
        <f t="shared" si="23"/>
        <v/>
      </c>
      <c r="O143" s="42" t="e">
        <f t="shared" si="24"/>
        <v>#N/A</v>
      </c>
    </row>
    <row r="144" spans="1:15" ht="30" customHeight="1" x14ac:dyDescent="0.4">
      <c r="A144" s="11"/>
      <c r="B144" s="12">
        <v>139</v>
      </c>
      <c r="C144" s="97"/>
      <c r="D144" s="102"/>
      <c r="E144" s="102"/>
      <c r="F144" s="99"/>
      <c r="G144" s="17" t="str">
        <f t="shared" si="19"/>
        <v xml:space="preserve"> </v>
      </c>
      <c r="H144" s="18" t="str">
        <f t="shared" si="20"/>
        <v/>
      </c>
      <c r="I144" s="42">
        <f t="shared" si="21"/>
        <v>0</v>
      </c>
      <c r="J144" s="42">
        <f t="shared" si="25"/>
        <v>0</v>
      </c>
      <c r="K144" s="42">
        <f t="shared" si="22"/>
        <v>0</v>
      </c>
      <c r="M144" s="42" t="str">
        <f t="shared" si="18"/>
        <v xml:space="preserve"> </v>
      </c>
      <c r="N144" s="42" t="str">
        <f t="shared" si="23"/>
        <v/>
      </c>
      <c r="O144" s="42" t="e">
        <f t="shared" si="24"/>
        <v>#N/A</v>
      </c>
    </row>
    <row r="145" spans="1:15" ht="30" customHeight="1" x14ac:dyDescent="0.4">
      <c r="A145" s="11"/>
      <c r="B145" s="12">
        <v>140</v>
      </c>
      <c r="C145" s="97"/>
      <c r="D145" s="102"/>
      <c r="E145" s="102"/>
      <c r="F145" s="99"/>
      <c r="G145" s="17" t="str">
        <f t="shared" si="19"/>
        <v xml:space="preserve"> </v>
      </c>
      <c r="H145" s="18" t="str">
        <f t="shared" si="20"/>
        <v/>
      </c>
      <c r="I145" s="42">
        <f t="shared" si="21"/>
        <v>0</v>
      </c>
      <c r="J145" s="42">
        <f t="shared" si="25"/>
        <v>0</v>
      </c>
      <c r="K145" s="42">
        <f t="shared" si="22"/>
        <v>0</v>
      </c>
      <c r="M145" s="42" t="str">
        <f t="shared" si="18"/>
        <v xml:space="preserve"> </v>
      </c>
      <c r="N145" s="42" t="str">
        <f t="shared" si="23"/>
        <v/>
      </c>
      <c r="O145" s="42" t="e">
        <f t="shared" si="24"/>
        <v>#N/A</v>
      </c>
    </row>
    <row r="146" spans="1:15" ht="30" customHeight="1" x14ac:dyDescent="0.4">
      <c r="A146" s="11"/>
      <c r="B146" s="12">
        <v>141</v>
      </c>
      <c r="C146" s="97"/>
      <c r="D146" s="102"/>
      <c r="E146" s="102"/>
      <c r="F146" s="99"/>
      <c r="G146" s="17" t="str">
        <f t="shared" si="19"/>
        <v xml:space="preserve"> </v>
      </c>
      <c r="H146" s="18" t="str">
        <f t="shared" si="20"/>
        <v/>
      </c>
      <c r="I146" s="42">
        <f t="shared" si="21"/>
        <v>0</v>
      </c>
      <c r="J146" s="42">
        <f t="shared" si="25"/>
        <v>0</v>
      </c>
      <c r="K146" s="42">
        <f t="shared" si="22"/>
        <v>0</v>
      </c>
      <c r="M146" s="42" t="str">
        <f t="shared" si="18"/>
        <v xml:space="preserve"> </v>
      </c>
      <c r="N146" s="42" t="str">
        <f t="shared" si="23"/>
        <v/>
      </c>
      <c r="O146" s="42" t="e">
        <f t="shared" si="24"/>
        <v>#N/A</v>
      </c>
    </row>
    <row r="147" spans="1:15" ht="30" customHeight="1" x14ac:dyDescent="0.4">
      <c r="A147" s="11"/>
      <c r="B147" s="12">
        <v>142</v>
      </c>
      <c r="C147" s="97"/>
      <c r="D147" s="102"/>
      <c r="E147" s="102"/>
      <c r="F147" s="99"/>
      <c r="G147" s="17" t="str">
        <f t="shared" si="19"/>
        <v xml:space="preserve"> </v>
      </c>
      <c r="H147" s="18" t="str">
        <f t="shared" si="20"/>
        <v/>
      </c>
      <c r="I147" s="42">
        <f t="shared" si="21"/>
        <v>0</v>
      </c>
      <c r="J147" s="42">
        <f t="shared" si="25"/>
        <v>0</v>
      </c>
      <c r="K147" s="42">
        <f t="shared" si="22"/>
        <v>0</v>
      </c>
      <c r="M147" s="42" t="str">
        <f t="shared" si="18"/>
        <v xml:space="preserve"> </v>
      </c>
      <c r="N147" s="42" t="str">
        <f t="shared" si="23"/>
        <v/>
      </c>
      <c r="O147" s="42" t="e">
        <f t="shared" si="24"/>
        <v>#N/A</v>
      </c>
    </row>
    <row r="148" spans="1:15" ht="30" customHeight="1" x14ac:dyDescent="0.4">
      <c r="A148" s="11"/>
      <c r="B148" s="12">
        <v>143</v>
      </c>
      <c r="C148" s="97"/>
      <c r="D148" s="102"/>
      <c r="E148" s="102"/>
      <c r="F148" s="99"/>
      <c r="G148" s="17" t="str">
        <f t="shared" si="19"/>
        <v xml:space="preserve"> </v>
      </c>
      <c r="H148" s="18" t="str">
        <f t="shared" si="20"/>
        <v/>
      </c>
      <c r="I148" s="42">
        <f t="shared" si="21"/>
        <v>0</v>
      </c>
      <c r="J148" s="42">
        <f t="shared" si="25"/>
        <v>0</v>
      </c>
      <c r="K148" s="42">
        <f t="shared" si="22"/>
        <v>0</v>
      </c>
      <c r="M148" s="42" t="str">
        <f t="shared" si="18"/>
        <v xml:space="preserve"> </v>
      </c>
      <c r="N148" s="42" t="str">
        <f t="shared" si="23"/>
        <v/>
      </c>
      <c r="O148" s="42" t="e">
        <f t="shared" si="24"/>
        <v>#N/A</v>
      </c>
    </row>
    <row r="149" spans="1:15" ht="30" customHeight="1" x14ac:dyDescent="0.4">
      <c r="A149" s="11"/>
      <c r="B149" s="12">
        <v>144</v>
      </c>
      <c r="C149" s="97"/>
      <c r="D149" s="102"/>
      <c r="E149" s="102"/>
      <c r="F149" s="99"/>
      <c r="G149" s="17" t="str">
        <f t="shared" si="19"/>
        <v xml:space="preserve"> </v>
      </c>
      <c r="H149" s="18" t="str">
        <f t="shared" si="20"/>
        <v/>
      </c>
      <c r="I149" s="42">
        <f t="shared" si="21"/>
        <v>0</v>
      </c>
      <c r="J149" s="42">
        <f t="shared" si="25"/>
        <v>0</v>
      </c>
      <c r="K149" s="42">
        <f t="shared" si="22"/>
        <v>0</v>
      </c>
      <c r="M149" s="42" t="str">
        <f t="shared" si="18"/>
        <v xml:space="preserve"> </v>
      </c>
      <c r="N149" s="42" t="str">
        <f t="shared" si="23"/>
        <v/>
      </c>
      <c r="O149" s="42" t="e">
        <f t="shared" si="24"/>
        <v>#N/A</v>
      </c>
    </row>
    <row r="150" spans="1:15" ht="30" customHeight="1" x14ac:dyDescent="0.4">
      <c r="A150" s="11"/>
      <c r="B150" s="12">
        <v>145</v>
      </c>
      <c r="C150" s="97"/>
      <c r="D150" s="102"/>
      <c r="E150" s="102"/>
      <c r="F150" s="99"/>
      <c r="G150" s="17" t="str">
        <f t="shared" si="19"/>
        <v xml:space="preserve"> </v>
      </c>
      <c r="H150" s="18" t="str">
        <f t="shared" si="20"/>
        <v/>
      </c>
      <c r="I150" s="42">
        <f t="shared" si="21"/>
        <v>0</v>
      </c>
      <c r="J150" s="42">
        <f t="shared" si="25"/>
        <v>0</v>
      </c>
      <c r="K150" s="42">
        <f t="shared" si="22"/>
        <v>0</v>
      </c>
      <c r="M150" s="42" t="str">
        <f t="shared" si="18"/>
        <v xml:space="preserve"> </v>
      </c>
      <c r="N150" s="42" t="str">
        <f t="shared" si="23"/>
        <v/>
      </c>
      <c r="O150" s="42" t="e">
        <f t="shared" si="24"/>
        <v>#N/A</v>
      </c>
    </row>
    <row r="151" spans="1:15" ht="30" customHeight="1" x14ac:dyDescent="0.4">
      <c r="A151" s="11"/>
      <c r="B151" s="12">
        <v>146</v>
      </c>
      <c r="C151" s="97"/>
      <c r="D151" s="102"/>
      <c r="E151" s="102"/>
      <c r="F151" s="99"/>
      <c r="G151" s="17" t="str">
        <f t="shared" si="19"/>
        <v xml:space="preserve"> </v>
      </c>
      <c r="H151" s="18" t="str">
        <f t="shared" si="20"/>
        <v/>
      </c>
      <c r="I151" s="42">
        <f t="shared" si="21"/>
        <v>0</v>
      </c>
      <c r="J151" s="42">
        <f t="shared" si="25"/>
        <v>0</v>
      </c>
      <c r="K151" s="42">
        <f t="shared" si="22"/>
        <v>0</v>
      </c>
      <c r="M151" s="42" t="str">
        <f t="shared" si="18"/>
        <v xml:space="preserve"> </v>
      </c>
      <c r="N151" s="42" t="str">
        <f t="shared" si="23"/>
        <v/>
      </c>
      <c r="O151" s="42" t="e">
        <f t="shared" si="24"/>
        <v>#N/A</v>
      </c>
    </row>
    <row r="152" spans="1:15" ht="30" customHeight="1" x14ac:dyDescent="0.4">
      <c r="A152" s="11"/>
      <c r="B152" s="12">
        <v>147</v>
      </c>
      <c r="C152" s="97"/>
      <c r="D152" s="102"/>
      <c r="E152" s="102"/>
      <c r="F152" s="99"/>
      <c r="G152" s="17" t="str">
        <f t="shared" si="19"/>
        <v xml:space="preserve"> </v>
      </c>
      <c r="H152" s="18" t="str">
        <f t="shared" si="20"/>
        <v/>
      </c>
      <c r="I152" s="42">
        <f t="shared" si="21"/>
        <v>0</v>
      </c>
      <c r="J152" s="42">
        <f t="shared" si="25"/>
        <v>0</v>
      </c>
      <c r="K152" s="42">
        <f t="shared" si="22"/>
        <v>0</v>
      </c>
      <c r="M152" s="42" t="str">
        <f t="shared" si="18"/>
        <v xml:space="preserve"> </v>
      </c>
      <c r="N152" s="42" t="str">
        <f t="shared" si="23"/>
        <v/>
      </c>
      <c r="O152" s="42" t="e">
        <f t="shared" si="24"/>
        <v>#N/A</v>
      </c>
    </row>
    <row r="153" spans="1:15" ht="30" customHeight="1" x14ac:dyDescent="0.4">
      <c r="A153" s="11"/>
      <c r="B153" s="12">
        <v>148</v>
      </c>
      <c r="C153" s="97"/>
      <c r="D153" s="102"/>
      <c r="E153" s="102"/>
      <c r="F153" s="99"/>
      <c r="G153" s="17" t="str">
        <f t="shared" si="19"/>
        <v xml:space="preserve"> </v>
      </c>
      <c r="H153" s="18" t="str">
        <f t="shared" si="20"/>
        <v/>
      </c>
      <c r="I153" s="42">
        <f t="shared" si="21"/>
        <v>0</v>
      </c>
      <c r="J153" s="42">
        <f t="shared" si="25"/>
        <v>0</v>
      </c>
      <c r="K153" s="42">
        <f t="shared" si="22"/>
        <v>0</v>
      </c>
      <c r="M153" s="42" t="str">
        <f t="shared" si="18"/>
        <v xml:space="preserve"> </v>
      </c>
      <c r="N153" s="42" t="str">
        <f t="shared" si="23"/>
        <v/>
      </c>
      <c r="O153" s="42" t="e">
        <f t="shared" si="24"/>
        <v>#N/A</v>
      </c>
    </row>
    <row r="154" spans="1:15" ht="30" customHeight="1" x14ac:dyDescent="0.4">
      <c r="A154" s="11"/>
      <c r="B154" s="12">
        <v>149</v>
      </c>
      <c r="C154" s="97"/>
      <c r="D154" s="102"/>
      <c r="E154" s="102"/>
      <c r="F154" s="99"/>
      <c r="G154" s="17" t="str">
        <f t="shared" si="19"/>
        <v xml:space="preserve"> </v>
      </c>
      <c r="H154" s="18" t="str">
        <f t="shared" si="20"/>
        <v/>
      </c>
      <c r="I154" s="42">
        <f t="shared" si="21"/>
        <v>0</v>
      </c>
      <c r="J154" s="42">
        <f t="shared" si="25"/>
        <v>0</v>
      </c>
      <c r="K154" s="42">
        <f t="shared" si="22"/>
        <v>0</v>
      </c>
      <c r="M154" s="42" t="str">
        <f t="shared" si="18"/>
        <v xml:space="preserve"> </v>
      </c>
      <c r="N154" s="42" t="str">
        <f t="shared" si="23"/>
        <v/>
      </c>
      <c r="O154" s="42" t="e">
        <f t="shared" si="24"/>
        <v>#N/A</v>
      </c>
    </row>
    <row r="155" spans="1:15" ht="30" customHeight="1" x14ac:dyDescent="0.4">
      <c r="A155" s="11"/>
      <c r="B155" s="12">
        <v>150</v>
      </c>
      <c r="C155" s="97"/>
      <c r="D155" s="102"/>
      <c r="E155" s="102"/>
      <c r="F155" s="99"/>
      <c r="G155" s="17" t="str">
        <f t="shared" si="19"/>
        <v xml:space="preserve"> </v>
      </c>
      <c r="H155" s="18" t="str">
        <f t="shared" si="20"/>
        <v/>
      </c>
      <c r="I155" s="42">
        <f t="shared" si="21"/>
        <v>0</v>
      </c>
      <c r="J155" s="42">
        <f t="shared" si="25"/>
        <v>0</v>
      </c>
      <c r="K155" s="42">
        <f t="shared" si="22"/>
        <v>0</v>
      </c>
      <c r="M155" s="42" t="str">
        <f t="shared" si="18"/>
        <v xml:space="preserve"> </v>
      </c>
      <c r="N155" s="42" t="str">
        <f t="shared" si="23"/>
        <v/>
      </c>
      <c r="O155" s="42" t="e">
        <f t="shared" si="24"/>
        <v>#N/A</v>
      </c>
    </row>
    <row r="156" spans="1:15" ht="30" customHeight="1" x14ac:dyDescent="0.4">
      <c r="A156" s="11"/>
      <c r="B156" s="12">
        <v>151</v>
      </c>
      <c r="C156" s="97"/>
      <c r="D156" s="102"/>
      <c r="E156" s="102"/>
      <c r="F156" s="99"/>
      <c r="G156" s="17" t="str">
        <f t="shared" si="19"/>
        <v xml:space="preserve"> </v>
      </c>
      <c r="H156" s="18" t="str">
        <f t="shared" si="20"/>
        <v/>
      </c>
      <c r="I156" s="42">
        <f t="shared" si="21"/>
        <v>0</v>
      </c>
      <c r="J156" s="42">
        <f t="shared" si="25"/>
        <v>0</v>
      </c>
      <c r="K156" s="42">
        <f t="shared" si="22"/>
        <v>0</v>
      </c>
      <c r="M156" s="42" t="str">
        <f t="shared" si="18"/>
        <v xml:space="preserve"> </v>
      </c>
      <c r="N156" s="42" t="str">
        <f t="shared" si="23"/>
        <v/>
      </c>
      <c r="O156" s="42" t="e">
        <f t="shared" si="24"/>
        <v>#N/A</v>
      </c>
    </row>
    <row r="157" spans="1:15" ht="30" customHeight="1" x14ac:dyDescent="0.4">
      <c r="A157" s="11"/>
      <c r="B157" s="12">
        <v>152</v>
      </c>
      <c r="C157" s="97"/>
      <c r="D157" s="102"/>
      <c r="E157" s="102"/>
      <c r="F157" s="99"/>
      <c r="G157" s="17" t="str">
        <f t="shared" si="19"/>
        <v xml:space="preserve"> </v>
      </c>
      <c r="H157" s="18" t="str">
        <f t="shared" si="20"/>
        <v/>
      </c>
      <c r="I157" s="42">
        <f t="shared" si="21"/>
        <v>0</v>
      </c>
      <c r="J157" s="42">
        <f t="shared" si="25"/>
        <v>0</v>
      </c>
      <c r="K157" s="42">
        <f t="shared" si="22"/>
        <v>0</v>
      </c>
      <c r="M157" s="42" t="str">
        <f t="shared" si="18"/>
        <v xml:space="preserve"> </v>
      </c>
      <c r="N157" s="42" t="str">
        <f t="shared" si="23"/>
        <v/>
      </c>
      <c r="O157" s="42" t="e">
        <f t="shared" si="24"/>
        <v>#N/A</v>
      </c>
    </row>
    <row r="158" spans="1:15" ht="30" customHeight="1" x14ac:dyDescent="0.4">
      <c r="A158" s="11"/>
      <c r="B158" s="12">
        <v>153</v>
      </c>
      <c r="C158" s="97"/>
      <c r="D158" s="102"/>
      <c r="E158" s="102"/>
      <c r="F158" s="99"/>
      <c r="G158" s="17" t="str">
        <f t="shared" si="19"/>
        <v xml:space="preserve"> </v>
      </c>
      <c r="H158" s="18" t="str">
        <f t="shared" si="20"/>
        <v/>
      </c>
      <c r="I158" s="42">
        <f t="shared" si="21"/>
        <v>0</v>
      </c>
      <c r="J158" s="42">
        <f t="shared" si="25"/>
        <v>0</v>
      </c>
      <c r="K158" s="42">
        <f t="shared" si="22"/>
        <v>0</v>
      </c>
      <c r="M158" s="42" t="str">
        <f t="shared" si="18"/>
        <v xml:space="preserve"> </v>
      </c>
      <c r="N158" s="42" t="str">
        <f t="shared" si="23"/>
        <v/>
      </c>
      <c r="O158" s="42" t="e">
        <f t="shared" si="24"/>
        <v>#N/A</v>
      </c>
    </row>
    <row r="159" spans="1:15" ht="30" customHeight="1" x14ac:dyDescent="0.4">
      <c r="A159" s="11"/>
      <c r="B159" s="12">
        <v>154</v>
      </c>
      <c r="C159" s="97"/>
      <c r="D159" s="102"/>
      <c r="E159" s="102"/>
      <c r="F159" s="99"/>
      <c r="G159" s="17" t="str">
        <f t="shared" si="19"/>
        <v xml:space="preserve"> </v>
      </c>
      <c r="H159" s="18" t="str">
        <f t="shared" si="20"/>
        <v/>
      </c>
      <c r="I159" s="42">
        <f t="shared" si="21"/>
        <v>0</v>
      </c>
      <c r="J159" s="42">
        <f t="shared" si="25"/>
        <v>0</v>
      </c>
      <c r="K159" s="42">
        <f t="shared" si="22"/>
        <v>0</v>
      </c>
      <c r="M159" s="42" t="str">
        <f t="shared" si="18"/>
        <v xml:space="preserve"> </v>
      </c>
      <c r="N159" s="42" t="str">
        <f t="shared" si="23"/>
        <v/>
      </c>
      <c r="O159" s="42" t="e">
        <f t="shared" si="24"/>
        <v>#N/A</v>
      </c>
    </row>
    <row r="160" spans="1:15" ht="30" customHeight="1" x14ac:dyDescent="0.4">
      <c r="A160" s="11"/>
      <c r="B160" s="12">
        <v>155</v>
      </c>
      <c r="C160" s="97"/>
      <c r="D160" s="102"/>
      <c r="E160" s="102"/>
      <c r="F160" s="99"/>
      <c r="G160" s="17" t="str">
        <f t="shared" si="19"/>
        <v xml:space="preserve"> </v>
      </c>
      <c r="H160" s="18" t="str">
        <f t="shared" si="20"/>
        <v/>
      </c>
      <c r="I160" s="42">
        <f t="shared" si="21"/>
        <v>0</v>
      </c>
      <c r="J160" s="42">
        <f t="shared" si="25"/>
        <v>0</v>
      </c>
      <c r="K160" s="42">
        <f t="shared" si="22"/>
        <v>0</v>
      </c>
      <c r="M160" s="42" t="str">
        <f t="shared" si="18"/>
        <v xml:space="preserve"> </v>
      </c>
      <c r="N160" s="42" t="str">
        <f t="shared" si="23"/>
        <v/>
      </c>
      <c r="O160" s="42" t="e">
        <f t="shared" si="24"/>
        <v>#N/A</v>
      </c>
    </row>
    <row r="161" spans="1:15" ht="30" customHeight="1" x14ac:dyDescent="0.4">
      <c r="A161" s="11"/>
      <c r="B161" s="12">
        <v>156</v>
      </c>
      <c r="C161" s="97"/>
      <c r="D161" s="102"/>
      <c r="E161" s="102"/>
      <c r="F161" s="99"/>
      <c r="G161" s="17" t="str">
        <f t="shared" si="19"/>
        <v xml:space="preserve"> </v>
      </c>
      <c r="H161" s="18" t="str">
        <f t="shared" si="20"/>
        <v/>
      </c>
      <c r="I161" s="42">
        <f t="shared" si="21"/>
        <v>0</v>
      </c>
      <c r="J161" s="42">
        <f t="shared" si="25"/>
        <v>0</v>
      </c>
      <c r="K161" s="42">
        <f t="shared" si="22"/>
        <v>0</v>
      </c>
      <c r="M161" s="42" t="str">
        <f t="shared" si="18"/>
        <v xml:space="preserve"> </v>
      </c>
      <c r="N161" s="42" t="str">
        <f t="shared" si="23"/>
        <v/>
      </c>
      <c r="O161" s="42" t="e">
        <f t="shared" si="24"/>
        <v>#N/A</v>
      </c>
    </row>
    <row r="162" spans="1:15" ht="30" customHeight="1" x14ac:dyDescent="0.4">
      <c r="A162" s="11"/>
      <c r="B162" s="12">
        <v>157</v>
      </c>
      <c r="C162" s="97"/>
      <c r="D162" s="102"/>
      <c r="E162" s="102"/>
      <c r="F162" s="99"/>
      <c r="G162" s="17" t="str">
        <f t="shared" si="19"/>
        <v xml:space="preserve"> </v>
      </c>
      <c r="H162" s="18" t="str">
        <f t="shared" si="20"/>
        <v/>
      </c>
      <c r="I162" s="42">
        <f t="shared" si="21"/>
        <v>0</v>
      </c>
      <c r="J162" s="42">
        <f t="shared" si="25"/>
        <v>0</v>
      </c>
      <c r="K162" s="42">
        <f t="shared" si="22"/>
        <v>0</v>
      </c>
      <c r="M162" s="42" t="str">
        <f t="shared" si="18"/>
        <v xml:space="preserve"> </v>
      </c>
      <c r="N162" s="42" t="str">
        <f t="shared" si="23"/>
        <v/>
      </c>
      <c r="O162" s="42" t="e">
        <f t="shared" si="24"/>
        <v>#N/A</v>
      </c>
    </row>
    <row r="163" spans="1:15" ht="30" customHeight="1" x14ac:dyDescent="0.4">
      <c r="A163" s="11"/>
      <c r="B163" s="12">
        <v>158</v>
      </c>
      <c r="C163" s="97"/>
      <c r="D163" s="102"/>
      <c r="E163" s="102"/>
      <c r="F163" s="99"/>
      <c r="G163" s="17" t="str">
        <f t="shared" si="19"/>
        <v xml:space="preserve"> </v>
      </c>
      <c r="H163" s="18" t="str">
        <f t="shared" si="20"/>
        <v/>
      </c>
      <c r="I163" s="42">
        <f t="shared" si="21"/>
        <v>0</v>
      </c>
      <c r="J163" s="42">
        <f t="shared" si="25"/>
        <v>0</v>
      </c>
      <c r="K163" s="42">
        <f t="shared" si="22"/>
        <v>0</v>
      </c>
      <c r="M163" s="42" t="str">
        <f t="shared" si="18"/>
        <v xml:space="preserve"> </v>
      </c>
      <c r="N163" s="42" t="str">
        <f t="shared" si="23"/>
        <v/>
      </c>
      <c r="O163" s="42" t="e">
        <f t="shared" si="24"/>
        <v>#N/A</v>
      </c>
    </row>
    <row r="164" spans="1:15" ht="30" customHeight="1" x14ac:dyDescent="0.4">
      <c r="A164" s="11"/>
      <c r="B164" s="12">
        <v>159</v>
      </c>
      <c r="C164" s="97"/>
      <c r="D164" s="102"/>
      <c r="E164" s="102"/>
      <c r="F164" s="99"/>
      <c r="G164" s="17" t="str">
        <f t="shared" si="19"/>
        <v xml:space="preserve"> </v>
      </c>
      <c r="H164" s="18" t="str">
        <f t="shared" si="20"/>
        <v/>
      </c>
      <c r="I164" s="42">
        <f t="shared" si="21"/>
        <v>0</v>
      </c>
      <c r="J164" s="42">
        <f t="shared" si="25"/>
        <v>0</v>
      </c>
      <c r="K164" s="42">
        <f t="shared" si="22"/>
        <v>0</v>
      </c>
      <c r="M164" s="42" t="str">
        <f t="shared" si="18"/>
        <v xml:space="preserve"> </v>
      </c>
      <c r="N164" s="42" t="str">
        <f t="shared" si="23"/>
        <v/>
      </c>
      <c r="O164" s="42" t="e">
        <f t="shared" si="24"/>
        <v>#N/A</v>
      </c>
    </row>
    <row r="165" spans="1:15" ht="30" customHeight="1" x14ac:dyDescent="0.4">
      <c r="A165" s="11"/>
      <c r="B165" s="12">
        <v>160</v>
      </c>
      <c r="C165" s="97"/>
      <c r="D165" s="102"/>
      <c r="E165" s="102"/>
      <c r="F165" s="99"/>
      <c r="G165" s="17" t="str">
        <f t="shared" si="19"/>
        <v xml:space="preserve"> </v>
      </c>
      <c r="H165" s="18" t="str">
        <f t="shared" si="20"/>
        <v/>
      </c>
      <c r="I165" s="42">
        <f t="shared" si="21"/>
        <v>0</v>
      </c>
      <c r="J165" s="42">
        <f t="shared" si="25"/>
        <v>0</v>
      </c>
      <c r="K165" s="42">
        <f t="shared" si="22"/>
        <v>0</v>
      </c>
      <c r="M165" s="42" t="str">
        <f t="shared" si="18"/>
        <v xml:space="preserve"> </v>
      </c>
      <c r="N165" s="42" t="str">
        <f t="shared" si="23"/>
        <v/>
      </c>
      <c r="O165" s="42" t="e">
        <f t="shared" si="24"/>
        <v>#N/A</v>
      </c>
    </row>
    <row r="166" spans="1:15" ht="30" customHeight="1" x14ac:dyDescent="0.4">
      <c r="A166" s="11"/>
      <c r="B166" s="12">
        <v>161</v>
      </c>
      <c r="C166" s="97"/>
      <c r="D166" s="102"/>
      <c r="E166" s="102"/>
      <c r="F166" s="99"/>
      <c r="G166" s="17" t="str">
        <f t="shared" si="19"/>
        <v xml:space="preserve"> </v>
      </c>
      <c r="H166" s="18" t="str">
        <f t="shared" si="20"/>
        <v/>
      </c>
      <c r="I166" s="42">
        <f t="shared" si="21"/>
        <v>0</v>
      </c>
      <c r="J166" s="42">
        <f t="shared" si="25"/>
        <v>0</v>
      </c>
      <c r="K166" s="42">
        <f t="shared" si="22"/>
        <v>0</v>
      </c>
      <c r="M166" s="42" t="str">
        <f t="shared" si="18"/>
        <v xml:space="preserve"> </v>
      </c>
      <c r="N166" s="42" t="str">
        <f t="shared" si="23"/>
        <v/>
      </c>
      <c r="O166" s="42" t="e">
        <f t="shared" si="24"/>
        <v>#N/A</v>
      </c>
    </row>
    <row r="167" spans="1:15" ht="30" customHeight="1" x14ac:dyDescent="0.4">
      <c r="A167" s="11"/>
      <c r="B167" s="12">
        <v>162</v>
      </c>
      <c r="C167" s="97"/>
      <c r="D167" s="102"/>
      <c r="E167" s="102"/>
      <c r="F167" s="99"/>
      <c r="G167" s="17" t="str">
        <f t="shared" si="19"/>
        <v xml:space="preserve"> </v>
      </c>
      <c r="H167" s="18" t="str">
        <f t="shared" si="20"/>
        <v/>
      </c>
      <c r="I167" s="42">
        <f t="shared" si="21"/>
        <v>0</v>
      </c>
      <c r="J167" s="42">
        <f t="shared" si="25"/>
        <v>0</v>
      </c>
      <c r="K167" s="42">
        <f t="shared" si="22"/>
        <v>0</v>
      </c>
      <c r="M167" s="42" t="str">
        <f t="shared" si="18"/>
        <v xml:space="preserve"> </v>
      </c>
      <c r="N167" s="42" t="str">
        <f t="shared" si="23"/>
        <v/>
      </c>
      <c r="O167" s="42" t="e">
        <f t="shared" si="24"/>
        <v>#N/A</v>
      </c>
    </row>
    <row r="168" spans="1:15" ht="30" customHeight="1" x14ac:dyDescent="0.4">
      <c r="A168" s="11"/>
      <c r="B168" s="12">
        <v>163</v>
      </c>
      <c r="C168" s="97"/>
      <c r="D168" s="102"/>
      <c r="E168" s="102"/>
      <c r="F168" s="99"/>
      <c r="G168" s="17" t="str">
        <f t="shared" si="19"/>
        <v xml:space="preserve"> </v>
      </c>
      <c r="H168" s="18" t="str">
        <f t="shared" si="20"/>
        <v/>
      </c>
      <c r="I168" s="42">
        <f t="shared" si="21"/>
        <v>0</v>
      </c>
      <c r="J168" s="42">
        <f t="shared" si="25"/>
        <v>0</v>
      </c>
      <c r="K168" s="42">
        <f t="shared" si="22"/>
        <v>0</v>
      </c>
      <c r="M168" s="42" t="str">
        <f t="shared" si="18"/>
        <v xml:space="preserve"> </v>
      </c>
      <c r="N168" s="42" t="str">
        <f t="shared" si="23"/>
        <v/>
      </c>
      <c r="O168" s="42" t="e">
        <f t="shared" si="24"/>
        <v>#N/A</v>
      </c>
    </row>
    <row r="169" spans="1:15" ht="30" customHeight="1" x14ac:dyDescent="0.4">
      <c r="A169" s="11"/>
      <c r="B169" s="12">
        <v>164</v>
      </c>
      <c r="C169" s="97"/>
      <c r="D169" s="102"/>
      <c r="E169" s="102"/>
      <c r="F169" s="99"/>
      <c r="G169" s="17" t="str">
        <f t="shared" si="19"/>
        <v xml:space="preserve"> </v>
      </c>
      <c r="H169" s="18" t="str">
        <f t="shared" si="20"/>
        <v/>
      </c>
      <c r="I169" s="42">
        <f t="shared" si="21"/>
        <v>0</v>
      </c>
      <c r="J169" s="42">
        <f t="shared" si="25"/>
        <v>0</v>
      </c>
      <c r="K169" s="42">
        <f t="shared" si="22"/>
        <v>0</v>
      </c>
      <c r="M169" s="42" t="str">
        <f t="shared" si="18"/>
        <v xml:space="preserve"> </v>
      </c>
      <c r="N169" s="42" t="str">
        <f t="shared" si="23"/>
        <v/>
      </c>
      <c r="O169" s="42" t="e">
        <f t="shared" si="24"/>
        <v>#N/A</v>
      </c>
    </row>
    <row r="170" spans="1:15" ht="30" customHeight="1" x14ac:dyDescent="0.4">
      <c r="A170" s="11"/>
      <c r="B170" s="12">
        <v>165</v>
      </c>
      <c r="C170" s="97"/>
      <c r="D170" s="102"/>
      <c r="E170" s="102"/>
      <c r="F170" s="99"/>
      <c r="G170" s="17" t="str">
        <f t="shared" si="19"/>
        <v xml:space="preserve"> </v>
      </c>
      <c r="H170" s="18" t="str">
        <f t="shared" si="20"/>
        <v/>
      </c>
      <c r="I170" s="42">
        <f t="shared" si="21"/>
        <v>0</v>
      </c>
      <c r="J170" s="42">
        <f t="shared" si="25"/>
        <v>0</v>
      </c>
      <c r="K170" s="42">
        <f t="shared" si="22"/>
        <v>0</v>
      </c>
      <c r="M170" s="42" t="str">
        <f t="shared" si="18"/>
        <v xml:space="preserve"> </v>
      </c>
      <c r="N170" s="42" t="str">
        <f t="shared" si="23"/>
        <v/>
      </c>
      <c r="O170" s="42" t="e">
        <f t="shared" si="24"/>
        <v>#N/A</v>
      </c>
    </row>
    <row r="171" spans="1:15" ht="30" customHeight="1" x14ac:dyDescent="0.4">
      <c r="A171" s="11"/>
      <c r="B171" s="12">
        <v>166</v>
      </c>
      <c r="C171" s="97"/>
      <c r="D171" s="102"/>
      <c r="E171" s="102"/>
      <c r="F171" s="99"/>
      <c r="G171" s="17" t="str">
        <f t="shared" si="19"/>
        <v xml:space="preserve"> </v>
      </c>
      <c r="H171" s="18" t="str">
        <f t="shared" si="20"/>
        <v/>
      </c>
      <c r="I171" s="42">
        <f t="shared" si="21"/>
        <v>0</v>
      </c>
      <c r="J171" s="42">
        <f t="shared" si="25"/>
        <v>0</v>
      </c>
      <c r="K171" s="42">
        <f t="shared" si="22"/>
        <v>0</v>
      </c>
      <c r="M171" s="42" t="str">
        <f t="shared" si="18"/>
        <v xml:space="preserve"> </v>
      </c>
      <c r="N171" s="42" t="str">
        <f t="shared" si="23"/>
        <v/>
      </c>
      <c r="O171" s="42" t="e">
        <f t="shared" si="24"/>
        <v>#N/A</v>
      </c>
    </row>
    <row r="172" spans="1:15" ht="30" customHeight="1" x14ac:dyDescent="0.4">
      <c r="A172" s="11"/>
      <c r="B172" s="12">
        <v>167</v>
      </c>
      <c r="C172" s="97"/>
      <c r="D172" s="102"/>
      <c r="E172" s="102"/>
      <c r="F172" s="99"/>
      <c r="G172" s="17" t="str">
        <f t="shared" si="19"/>
        <v xml:space="preserve"> </v>
      </c>
      <c r="H172" s="18" t="str">
        <f t="shared" si="20"/>
        <v/>
      </c>
      <c r="I172" s="42">
        <f t="shared" si="21"/>
        <v>0</v>
      </c>
      <c r="J172" s="42">
        <f t="shared" si="25"/>
        <v>0</v>
      </c>
      <c r="K172" s="42">
        <f t="shared" si="22"/>
        <v>0</v>
      </c>
      <c r="M172" s="42" t="str">
        <f t="shared" si="18"/>
        <v xml:space="preserve"> </v>
      </c>
      <c r="N172" s="42" t="str">
        <f t="shared" si="23"/>
        <v/>
      </c>
      <c r="O172" s="42" t="e">
        <f t="shared" si="24"/>
        <v>#N/A</v>
      </c>
    </row>
    <row r="173" spans="1:15" ht="30" customHeight="1" x14ac:dyDescent="0.4">
      <c r="A173" s="11"/>
      <c r="B173" s="12">
        <v>168</v>
      </c>
      <c r="C173" s="97"/>
      <c r="D173" s="102"/>
      <c r="E173" s="102"/>
      <c r="F173" s="99"/>
      <c r="G173" s="17" t="str">
        <f t="shared" si="19"/>
        <v xml:space="preserve"> </v>
      </c>
      <c r="H173" s="18" t="str">
        <f t="shared" si="20"/>
        <v/>
      </c>
      <c r="I173" s="42">
        <f t="shared" si="21"/>
        <v>0</v>
      </c>
      <c r="J173" s="42">
        <f t="shared" si="25"/>
        <v>0</v>
      </c>
      <c r="K173" s="42">
        <f t="shared" si="22"/>
        <v>0</v>
      </c>
      <c r="M173" s="42" t="str">
        <f t="shared" si="18"/>
        <v xml:space="preserve"> </v>
      </c>
      <c r="N173" s="42" t="str">
        <f t="shared" si="23"/>
        <v/>
      </c>
      <c r="O173" s="42" t="e">
        <f t="shared" si="24"/>
        <v>#N/A</v>
      </c>
    </row>
    <row r="174" spans="1:15" ht="30" customHeight="1" x14ac:dyDescent="0.4">
      <c r="A174" s="11"/>
      <c r="B174" s="12">
        <v>169</v>
      </c>
      <c r="C174" s="97"/>
      <c r="D174" s="102"/>
      <c r="E174" s="102"/>
      <c r="F174" s="99"/>
      <c r="G174" s="17" t="str">
        <f t="shared" si="19"/>
        <v xml:space="preserve"> </v>
      </c>
      <c r="H174" s="18" t="str">
        <f t="shared" si="20"/>
        <v/>
      </c>
      <c r="I174" s="42">
        <f t="shared" si="21"/>
        <v>0</v>
      </c>
      <c r="J174" s="42">
        <f t="shared" si="25"/>
        <v>0</v>
      </c>
      <c r="K174" s="42">
        <f t="shared" si="22"/>
        <v>0</v>
      </c>
      <c r="M174" s="42" t="str">
        <f t="shared" si="18"/>
        <v xml:space="preserve"> </v>
      </c>
      <c r="N174" s="42" t="str">
        <f t="shared" si="23"/>
        <v/>
      </c>
      <c r="O174" s="42" t="e">
        <f t="shared" si="24"/>
        <v>#N/A</v>
      </c>
    </row>
    <row r="175" spans="1:15" ht="30" customHeight="1" x14ac:dyDescent="0.4">
      <c r="A175" s="11"/>
      <c r="B175" s="12">
        <v>170</v>
      </c>
      <c r="C175" s="97"/>
      <c r="D175" s="102"/>
      <c r="E175" s="102"/>
      <c r="F175" s="99"/>
      <c r="G175" s="17" t="str">
        <f t="shared" si="19"/>
        <v xml:space="preserve"> </v>
      </c>
      <c r="H175" s="18" t="str">
        <f t="shared" si="20"/>
        <v/>
      </c>
      <c r="I175" s="42">
        <f t="shared" si="21"/>
        <v>0</v>
      </c>
      <c r="J175" s="42">
        <f t="shared" si="25"/>
        <v>0</v>
      </c>
      <c r="K175" s="42">
        <f t="shared" si="22"/>
        <v>0</v>
      </c>
      <c r="M175" s="42" t="str">
        <f t="shared" si="18"/>
        <v xml:space="preserve"> </v>
      </c>
      <c r="N175" s="42" t="str">
        <f t="shared" si="23"/>
        <v/>
      </c>
      <c r="O175" s="42" t="e">
        <f t="shared" si="24"/>
        <v>#N/A</v>
      </c>
    </row>
    <row r="176" spans="1:15" ht="30" customHeight="1" x14ac:dyDescent="0.4">
      <c r="A176" s="11"/>
      <c r="B176" s="12">
        <v>171</v>
      </c>
      <c r="C176" s="97"/>
      <c r="D176" s="102"/>
      <c r="E176" s="102"/>
      <c r="F176" s="99"/>
      <c r="G176" s="17" t="str">
        <f t="shared" si="19"/>
        <v xml:space="preserve"> </v>
      </c>
      <c r="H176" s="18" t="str">
        <f t="shared" si="20"/>
        <v/>
      </c>
      <c r="I176" s="42">
        <f t="shared" si="21"/>
        <v>0</v>
      </c>
      <c r="J176" s="42">
        <f t="shared" si="25"/>
        <v>0</v>
      </c>
      <c r="K176" s="42">
        <f t="shared" si="22"/>
        <v>0</v>
      </c>
      <c r="M176" s="42" t="str">
        <f t="shared" si="18"/>
        <v xml:space="preserve"> </v>
      </c>
      <c r="N176" s="42" t="str">
        <f t="shared" si="23"/>
        <v/>
      </c>
      <c r="O176" s="42" t="e">
        <f t="shared" si="24"/>
        <v>#N/A</v>
      </c>
    </row>
    <row r="177" spans="1:15" ht="30" customHeight="1" x14ac:dyDescent="0.4">
      <c r="A177" s="11"/>
      <c r="B177" s="12">
        <v>172</v>
      </c>
      <c r="C177" s="97"/>
      <c r="D177" s="102"/>
      <c r="E177" s="102"/>
      <c r="F177" s="99"/>
      <c r="G177" s="17" t="str">
        <f t="shared" si="19"/>
        <v xml:space="preserve"> </v>
      </c>
      <c r="H177" s="18" t="str">
        <f t="shared" si="20"/>
        <v/>
      </c>
      <c r="I177" s="42">
        <f t="shared" si="21"/>
        <v>0</v>
      </c>
      <c r="J177" s="42">
        <f t="shared" si="25"/>
        <v>0</v>
      </c>
      <c r="K177" s="42">
        <f t="shared" si="22"/>
        <v>0</v>
      </c>
      <c r="M177" s="42" t="str">
        <f t="shared" si="18"/>
        <v xml:space="preserve"> </v>
      </c>
      <c r="N177" s="42" t="str">
        <f t="shared" si="23"/>
        <v/>
      </c>
      <c r="O177" s="42" t="e">
        <f t="shared" si="24"/>
        <v>#N/A</v>
      </c>
    </row>
    <row r="178" spans="1:15" ht="30" customHeight="1" x14ac:dyDescent="0.4">
      <c r="A178" s="11"/>
      <c r="B178" s="12">
        <v>173</v>
      </c>
      <c r="C178" s="97"/>
      <c r="D178" s="102"/>
      <c r="E178" s="102"/>
      <c r="F178" s="99"/>
      <c r="G178" s="17" t="str">
        <f t="shared" si="19"/>
        <v xml:space="preserve"> </v>
      </c>
      <c r="H178" s="18" t="str">
        <f t="shared" si="20"/>
        <v/>
      </c>
      <c r="I178" s="42">
        <f t="shared" si="21"/>
        <v>0</v>
      </c>
      <c r="J178" s="42">
        <f t="shared" si="25"/>
        <v>0</v>
      </c>
      <c r="K178" s="42">
        <f t="shared" si="22"/>
        <v>0</v>
      </c>
      <c r="M178" s="42" t="str">
        <f t="shared" si="18"/>
        <v xml:space="preserve"> </v>
      </c>
      <c r="N178" s="42" t="str">
        <f t="shared" si="23"/>
        <v/>
      </c>
      <c r="O178" s="42" t="e">
        <f t="shared" si="24"/>
        <v>#N/A</v>
      </c>
    </row>
    <row r="179" spans="1:15" ht="30" customHeight="1" x14ac:dyDescent="0.4">
      <c r="A179" s="11"/>
      <c r="B179" s="12">
        <v>174</v>
      </c>
      <c r="C179" s="97"/>
      <c r="D179" s="102"/>
      <c r="E179" s="102"/>
      <c r="F179" s="99"/>
      <c r="G179" s="17" t="str">
        <f t="shared" si="19"/>
        <v xml:space="preserve"> </v>
      </c>
      <c r="H179" s="18" t="str">
        <f t="shared" si="20"/>
        <v/>
      </c>
      <c r="I179" s="42">
        <f t="shared" si="21"/>
        <v>0</v>
      </c>
      <c r="J179" s="42">
        <f t="shared" si="25"/>
        <v>0</v>
      </c>
      <c r="K179" s="42">
        <f t="shared" si="22"/>
        <v>0</v>
      </c>
      <c r="M179" s="42" t="str">
        <f t="shared" si="18"/>
        <v xml:space="preserve"> </v>
      </c>
      <c r="N179" s="42" t="str">
        <f t="shared" si="23"/>
        <v/>
      </c>
      <c r="O179" s="42" t="e">
        <f t="shared" si="24"/>
        <v>#N/A</v>
      </c>
    </row>
    <row r="180" spans="1:15" ht="30" customHeight="1" x14ac:dyDescent="0.4">
      <c r="A180" s="11"/>
      <c r="B180" s="12">
        <v>175</v>
      </c>
      <c r="C180" s="97"/>
      <c r="D180" s="102"/>
      <c r="E180" s="102"/>
      <c r="F180" s="99"/>
      <c r="G180" s="17" t="str">
        <f t="shared" si="19"/>
        <v xml:space="preserve"> </v>
      </c>
      <c r="H180" s="18" t="str">
        <f t="shared" si="20"/>
        <v/>
      </c>
      <c r="I180" s="42">
        <f t="shared" si="21"/>
        <v>0</v>
      </c>
      <c r="J180" s="42">
        <f t="shared" si="25"/>
        <v>0</v>
      </c>
      <c r="K180" s="42">
        <f t="shared" si="22"/>
        <v>0</v>
      </c>
      <c r="M180" s="42" t="str">
        <f t="shared" si="18"/>
        <v xml:space="preserve"> </v>
      </c>
      <c r="N180" s="42" t="str">
        <f t="shared" si="23"/>
        <v/>
      </c>
      <c r="O180" s="42" t="e">
        <f t="shared" si="24"/>
        <v>#N/A</v>
      </c>
    </row>
    <row r="181" spans="1:15" ht="30" customHeight="1" x14ac:dyDescent="0.4">
      <c r="A181" s="11"/>
      <c r="B181" s="12">
        <v>176</v>
      </c>
      <c r="C181" s="97"/>
      <c r="D181" s="102"/>
      <c r="E181" s="102"/>
      <c r="F181" s="99"/>
      <c r="G181" s="17" t="str">
        <f t="shared" si="19"/>
        <v xml:space="preserve"> </v>
      </c>
      <c r="H181" s="18" t="str">
        <f t="shared" si="20"/>
        <v/>
      </c>
      <c r="I181" s="42">
        <f t="shared" si="21"/>
        <v>0</v>
      </c>
      <c r="J181" s="42">
        <f t="shared" si="25"/>
        <v>0</v>
      </c>
      <c r="K181" s="42">
        <f t="shared" si="22"/>
        <v>0</v>
      </c>
      <c r="M181" s="42" t="str">
        <f t="shared" si="18"/>
        <v xml:space="preserve"> </v>
      </c>
      <c r="N181" s="42" t="str">
        <f t="shared" si="23"/>
        <v/>
      </c>
      <c r="O181" s="42" t="e">
        <f t="shared" si="24"/>
        <v>#N/A</v>
      </c>
    </row>
    <row r="182" spans="1:15" ht="30" customHeight="1" x14ac:dyDescent="0.4">
      <c r="A182" s="11"/>
      <c r="B182" s="12">
        <v>177</v>
      </c>
      <c r="C182" s="97"/>
      <c r="D182" s="102"/>
      <c r="E182" s="102"/>
      <c r="F182" s="99"/>
      <c r="G182" s="17" t="str">
        <f t="shared" si="19"/>
        <v xml:space="preserve"> </v>
      </c>
      <c r="H182" s="18" t="str">
        <f t="shared" si="20"/>
        <v/>
      </c>
      <c r="I182" s="42">
        <f t="shared" si="21"/>
        <v>0</v>
      </c>
      <c r="J182" s="42">
        <f t="shared" si="25"/>
        <v>0</v>
      </c>
      <c r="K182" s="42">
        <f t="shared" si="22"/>
        <v>0</v>
      </c>
      <c r="M182" s="42" t="str">
        <f t="shared" si="18"/>
        <v xml:space="preserve"> </v>
      </c>
      <c r="N182" s="42" t="str">
        <f t="shared" si="23"/>
        <v/>
      </c>
      <c r="O182" s="42" t="e">
        <f t="shared" si="24"/>
        <v>#N/A</v>
      </c>
    </row>
    <row r="183" spans="1:15" ht="30" customHeight="1" x14ac:dyDescent="0.4">
      <c r="A183" s="11"/>
      <c r="B183" s="12">
        <v>178</v>
      </c>
      <c r="C183" s="97"/>
      <c r="D183" s="102"/>
      <c r="E183" s="102"/>
      <c r="F183" s="99"/>
      <c r="G183" s="17" t="str">
        <f t="shared" si="19"/>
        <v xml:space="preserve"> </v>
      </c>
      <c r="H183" s="18" t="str">
        <f t="shared" si="20"/>
        <v/>
      </c>
      <c r="I183" s="42">
        <f t="shared" si="21"/>
        <v>0</v>
      </c>
      <c r="J183" s="42">
        <f t="shared" si="25"/>
        <v>0</v>
      </c>
      <c r="K183" s="42">
        <f t="shared" si="22"/>
        <v>0</v>
      </c>
      <c r="M183" s="42" t="str">
        <f t="shared" si="18"/>
        <v xml:space="preserve"> </v>
      </c>
      <c r="N183" s="42" t="str">
        <f t="shared" si="23"/>
        <v/>
      </c>
      <c r="O183" s="42" t="e">
        <f t="shared" si="24"/>
        <v>#N/A</v>
      </c>
    </row>
    <row r="184" spans="1:15" ht="30" customHeight="1" x14ac:dyDescent="0.4">
      <c r="A184" s="11"/>
      <c r="B184" s="12">
        <v>179</v>
      </c>
      <c r="C184" s="97"/>
      <c r="D184" s="102"/>
      <c r="E184" s="102"/>
      <c r="F184" s="99"/>
      <c r="G184" s="17" t="str">
        <f t="shared" si="19"/>
        <v xml:space="preserve"> </v>
      </c>
      <c r="H184" s="18" t="str">
        <f t="shared" si="20"/>
        <v/>
      </c>
      <c r="I184" s="42">
        <f t="shared" si="21"/>
        <v>0</v>
      </c>
      <c r="J184" s="42">
        <f t="shared" si="25"/>
        <v>0</v>
      </c>
      <c r="K184" s="42">
        <f t="shared" si="22"/>
        <v>0</v>
      </c>
      <c r="M184" s="42" t="str">
        <f t="shared" si="18"/>
        <v xml:space="preserve"> </v>
      </c>
      <c r="N184" s="42" t="str">
        <f t="shared" si="23"/>
        <v/>
      </c>
      <c r="O184" s="42" t="e">
        <f t="shared" si="24"/>
        <v>#N/A</v>
      </c>
    </row>
    <row r="185" spans="1:15" ht="30" customHeight="1" x14ac:dyDescent="0.4">
      <c r="A185" s="11"/>
      <c r="B185" s="12">
        <v>180</v>
      </c>
      <c r="C185" s="97"/>
      <c r="D185" s="102"/>
      <c r="E185" s="102"/>
      <c r="F185" s="99"/>
      <c r="G185" s="17" t="str">
        <f t="shared" si="19"/>
        <v xml:space="preserve"> </v>
      </c>
      <c r="H185" s="18" t="str">
        <f t="shared" si="20"/>
        <v/>
      </c>
      <c r="I185" s="42">
        <f t="shared" si="21"/>
        <v>0</v>
      </c>
      <c r="J185" s="42">
        <f t="shared" si="25"/>
        <v>0</v>
      </c>
      <c r="K185" s="42">
        <f t="shared" si="22"/>
        <v>0</v>
      </c>
      <c r="M185" s="42" t="str">
        <f t="shared" si="18"/>
        <v xml:space="preserve"> </v>
      </c>
      <c r="N185" s="42" t="str">
        <f t="shared" si="23"/>
        <v/>
      </c>
      <c r="O185" s="42" t="e">
        <f t="shared" si="24"/>
        <v>#N/A</v>
      </c>
    </row>
    <row r="186" spans="1:15" ht="30" customHeight="1" x14ac:dyDescent="0.4">
      <c r="A186" s="11"/>
      <c r="B186" s="12">
        <v>181</v>
      </c>
      <c r="C186" s="97"/>
      <c r="D186" s="102"/>
      <c r="E186" s="102"/>
      <c r="F186" s="99"/>
      <c r="G186" s="17" t="str">
        <f t="shared" si="19"/>
        <v xml:space="preserve"> </v>
      </c>
      <c r="H186" s="18" t="str">
        <f t="shared" si="20"/>
        <v/>
      </c>
      <c r="I186" s="42">
        <f t="shared" si="21"/>
        <v>0</v>
      </c>
      <c r="J186" s="42">
        <f t="shared" si="25"/>
        <v>0</v>
      </c>
      <c r="K186" s="42">
        <f t="shared" si="22"/>
        <v>0</v>
      </c>
      <c r="M186" s="42" t="str">
        <f t="shared" si="18"/>
        <v xml:space="preserve"> </v>
      </c>
      <c r="N186" s="42" t="str">
        <f t="shared" si="23"/>
        <v/>
      </c>
      <c r="O186" s="42" t="e">
        <f t="shared" si="24"/>
        <v>#N/A</v>
      </c>
    </row>
    <row r="187" spans="1:15" ht="30" customHeight="1" x14ac:dyDescent="0.4">
      <c r="A187" s="11"/>
      <c r="B187" s="12">
        <v>182</v>
      </c>
      <c r="C187" s="97"/>
      <c r="D187" s="102"/>
      <c r="E187" s="102"/>
      <c r="F187" s="99"/>
      <c r="G187" s="17" t="str">
        <f t="shared" si="19"/>
        <v xml:space="preserve"> </v>
      </c>
      <c r="H187" s="18" t="str">
        <f t="shared" si="20"/>
        <v/>
      </c>
      <c r="I187" s="42">
        <f t="shared" si="21"/>
        <v>0</v>
      </c>
      <c r="J187" s="42">
        <f t="shared" si="25"/>
        <v>0</v>
      </c>
      <c r="K187" s="42">
        <f t="shared" si="22"/>
        <v>0</v>
      </c>
      <c r="M187" s="42" t="str">
        <f t="shared" si="18"/>
        <v xml:space="preserve"> </v>
      </c>
      <c r="N187" s="42" t="str">
        <f t="shared" si="23"/>
        <v/>
      </c>
      <c r="O187" s="42" t="e">
        <f t="shared" si="24"/>
        <v>#N/A</v>
      </c>
    </row>
    <row r="188" spans="1:15" ht="30" customHeight="1" x14ac:dyDescent="0.4">
      <c r="A188" s="11"/>
      <c r="B188" s="12">
        <v>183</v>
      </c>
      <c r="C188" s="97"/>
      <c r="D188" s="102"/>
      <c r="E188" s="102"/>
      <c r="F188" s="99"/>
      <c r="G188" s="17" t="str">
        <f t="shared" si="19"/>
        <v xml:space="preserve"> </v>
      </c>
      <c r="H188" s="18" t="str">
        <f t="shared" si="20"/>
        <v/>
      </c>
      <c r="I188" s="42">
        <f t="shared" si="21"/>
        <v>0</v>
      </c>
      <c r="J188" s="42">
        <f t="shared" si="25"/>
        <v>0</v>
      </c>
      <c r="K188" s="42">
        <f t="shared" si="22"/>
        <v>0</v>
      </c>
      <c r="M188" s="42" t="str">
        <f t="shared" si="18"/>
        <v xml:space="preserve"> </v>
      </c>
      <c r="N188" s="42" t="str">
        <f t="shared" si="23"/>
        <v/>
      </c>
      <c r="O188" s="42" t="e">
        <f t="shared" si="24"/>
        <v>#N/A</v>
      </c>
    </row>
    <row r="189" spans="1:15" ht="30" customHeight="1" x14ac:dyDescent="0.4">
      <c r="A189" s="11"/>
      <c r="B189" s="12">
        <v>184</v>
      </c>
      <c r="C189" s="97"/>
      <c r="D189" s="102"/>
      <c r="E189" s="102"/>
      <c r="F189" s="99"/>
      <c r="G189" s="17" t="str">
        <f t="shared" si="19"/>
        <v xml:space="preserve"> </v>
      </c>
      <c r="H189" s="18" t="str">
        <f t="shared" si="20"/>
        <v/>
      </c>
      <c r="I189" s="42">
        <f t="shared" si="21"/>
        <v>0</v>
      </c>
      <c r="J189" s="42">
        <f t="shared" si="25"/>
        <v>0</v>
      </c>
      <c r="K189" s="42">
        <f t="shared" si="22"/>
        <v>0</v>
      </c>
      <c r="M189" s="42" t="str">
        <f t="shared" si="18"/>
        <v xml:space="preserve"> </v>
      </c>
      <c r="N189" s="42" t="str">
        <f t="shared" si="23"/>
        <v/>
      </c>
      <c r="O189" s="42" t="e">
        <f t="shared" si="24"/>
        <v>#N/A</v>
      </c>
    </row>
    <row r="190" spans="1:15" ht="30" customHeight="1" x14ac:dyDescent="0.4">
      <c r="A190" s="11"/>
      <c r="B190" s="12">
        <v>185</v>
      </c>
      <c r="C190" s="97"/>
      <c r="D190" s="102"/>
      <c r="E190" s="102"/>
      <c r="F190" s="99"/>
      <c r="G190" s="17" t="str">
        <f t="shared" si="19"/>
        <v xml:space="preserve"> </v>
      </c>
      <c r="H190" s="18" t="str">
        <f t="shared" si="20"/>
        <v/>
      </c>
      <c r="I190" s="42">
        <f t="shared" si="21"/>
        <v>0</v>
      </c>
      <c r="J190" s="42">
        <f t="shared" si="25"/>
        <v>0</v>
      </c>
      <c r="K190" s="42">
        <f t="shared" si="22"/>
        <v>0</v>
      </c>
      <c r="M190" s="42" t="str">
        <f t="shared" si="18"/>
        <v xml:space="preserve"> </v>
      </c>
      <c r="N190" s="42" t="str">
        <f t="shared" si="23"/>
        <v/>
      </c>
      <c r="O190" s="42" t="e">
        <f t="shared" si="24"/>
        <v>#N/A</v>
      </c>
    </row>
    <row r="191" spans="1:15" ht="30" customHeight="1" x14ac:dyDescent="0.4">
      <c r="A191" s="11"/>
      <c r="B191" s="12">
        <v>186</v>
      </c>
      <c r="C191" s="97"/>
      <c r="D191" s="102"/>
      <c r="E191" s="102"/>
      <c r="F191" s="99"/>
      <c r="G191" s="17" t="str">
        <f t="shared" si="19"/>
        <v xml:space="preserve"> </v>
      </c>
      <c r="H191" s="18" t="str">
        <f t="shared" si="20"/>
        <v/>
      </c>
      <c r="I191" s="42">
        <f t="shared" si="21"/>
        <v>0</v>
      </c>
      <c r="J191" s="42">
        <f t="shared" si="25"/>
        <v>0</v>
      </c>
      <c r="K191" s="42">
        <f t="shared" si="22"/>
        <v>0</v>
      </c>
      <c r="M191" s="42" t="str">
        <f t="shared" si="18"/>
        <v xml:space="preserve"> </v>
      </c>
      <c r="N191" s="42" t="str">
        <f t="shared" si="23"/>
        <v/>
      </c>
      <c r="O191" s="42" t="e">
        <f t="shared" si="24"/>
        <v>#N/A</v>
      </c>
    </row>
    <row r="192" spans="1:15" ht="30" customHeight="1" x14ac:dyDescent="0.4">
      <c r="A192" s="11"/>
      <c r="B192" s="12">
        <v>187</v>
      </c>
      <c r="C192" s="97"/>
      <c r="D192" s="102"/>
      <c r="E192" s="102"/>
      <c r="F192" s="99"/>
      <c r="G192" s="17" t="str">
        <f t="shared" si="19"/>
        <v xml:space="preserve"> </v>
      </c>
      <c r="H192" s="18" t="str">
        <f t="shared" si="20"/>
        <v/>
      </c>
      <c r="I192" s="42">
        <f t="shared" si="21"/>
        <v>0</v>
      </c>
      <c r="J192" s="42">
        <f t="shared" si="25"/>
        <v>0</v>
      </c>
      <c r="K192" s="42">
        <f t="shared" si="22"/>
        <v>0</v>
      </c>
      <c r="M192" s="42" t="str">
        <f t="shared" si="18"/>
        <v xml:space="preserve"> </v>
      </c>
      <c r="N192" s="42" t="str">
        <f t="shared" si="23"/>
        <v/>
      </c>
      <c r="O192" s="42" t="e">
        <f t="shared" si="24"/>
        <v>#N/A</v>
      </c>
    </row>
    <row r="193" spans="1:15" ht="30" customHeight="1" x14ac:dyDescent="0.4">
      <c r="A193" s="11"/>
      <c r="B193" s="12">
        <v>188</v>
      </c>
      <c r="C193" s="97"/>
      <c r="D193" s="102"/>
      <c r="E193" s="102"/>
      <c r="F193" s="99"/>
      <c r="G193" s="17" t="str">
        <f t="shared" si="19"/>
        <v xml:space="preserve"> </v>
      </c>
      <c r="H193" s="18" t="str">
        <f t="shared" si="20"/>
        <v/>
      </c>
      <c r="I193" s="42">
        <f t="shared" si="21"/>
        <v>0</v>
      </c>
      <c r="J193" s="42">
        <f t="shared" si="25"/>
        <v>0</v>
      </c>
      <c r="K193" s="42">
        <f t="shared" si="22"/>
        <v>0</v>
      </c>
      <c r="M193" s="42" t="str">
        <f t="shared" si="18"/>
        <v xml:space="preserve"> </v>
      </c>
      <c r="N193" s="42" t="str">
        <f t="shared" si="23"/>
        <v/>
      </c>
      <c r="O193" s="42" t="e">
        <f t="shared" si="24"/>
        <v>#N/A</v>
      </c>
    </row>
    <row r="194" spans="1:15" ht="30" customHeight="1" x14ac:dyDescent="0.4">
      <c r="A194" s="11"/>
      <c r="B194" s="12">
        <v>189</v>
      </c>
      <c r="C194" s="97"/>
      <c r="D194" s="102"/>
      <c r="E194" s="102"/>
      <c r="F194" s="99"/>
      <c r="G194" s="17" t="str">
        <f t="shared" si="19"/>
        <v xml:space="preserve"> </v>
      </c>
      <c r="H194" s="18" t="str">
        <f t="shared" si="20"/>
        <v/>
      </c>
      <c r="I194" s="42">
        <f t="shared" si="21"/>
        <v>0</v>
      </c>
      <c r="J194" s="42">
        <f t="shared" si="25"/>
        <v>0</v>
      </c>
      <c r="K194" s="42">
        <f t="shared" si="22"/>
        <v>0</v>
      </c>
      <c r="M194" s="42" t="str">
        <f t="shared" si="18"/>
        <v xml:space="preserve"> </v>
      </c>
      <c r="N194" s="42" t="str">
        <f t="shared" si="23"/>
        <v/>
      </c>
      <c r="O194" s="42" t="e">
        <f t="shared" si="24"/>
        <v>#N/A</v>
      </c>
    </row>
    <row r="195" spans="1:15" ht="30" customHeight="1" x14ac:dyDescent="0.4">
      <c r="A195" s="11"/>
      <c r="B195" s="12">
        <v>190</v>
      </c>
      <c r="C195" s="97"/>
      <c r="D195" s="102"/>
      <c r="E195" s="102"/>
      <c r="F195" s="99"/>
      <c r="G195" s="17" t="str">
        <f t="shared" si="19"/>
        <v xml:space="preserve"> </v>
      </c>
      <c r="H195" s="18" t="str">
        <f t="shared" si="20"/>
        <v/>
      </c>
      <c r="I195" s="42">
        <f t="shared" si="21"/>
        <v>0</v>
      </c>
      <c r="J195" s="42">
        <f t="shared" si="25"/>
        <v>0</v>
      </c>
      <c r="K195" s="42">
        <f t="shared" si="22"/>
        <v>0</v>
      </c>
      <c r="M195" s="42" t="str">
        <f t="shared" si="18"/>
        <v xml:space="preserve"> </v>
      </c>
      <c r="N195" s="42" t="str">
        <f t="shared" si="23"/>
        <v/>
      </c>
      <c r="O195" s="42" t="e">
        <f t="shared" si="24"/>
        <v>#N/A</v>
      </c>
    </row>
    <row r="196" spans="1:15" ht="30" customHeight="1" x14ac:dyDescent="0.4">
      <c r="A196" s="11"/>
      <c r="B196" s="12">
        <v>191</v>
      </c>
      <c r="C196" s="97"/>
      <c r="D196" s="102"/>
      <c r="E196" s="102"/>
      <c r="F196" s="99"/>
      <c r="G196" s="17" t="str">
        <f t="shared" si="19"/>
        <v xml:space="preserve"> </v>
      </c>
      <c r="H196" s="18" t="str">
        <f t="shared" si="20"/>
        <v/>
      </c>
      <c r="I196" s="42">
        <f t="shared" si="21"/>
        <v>0</v>
      </c>
      <c r="J196" s="42">
        <f t="shared" si="25"/>
        <v>0</v>
      </c>
      <c r="K196" s="42">
        <f t="shared" si="22"/>
        <v>0</v>
      </c>
      <c r="M196" s="42" t="str">
        <f t="shared" si="18"/>
        <v xml:space="preserve"> </v>
      </c>
      <c r="N196" s="42" t="str">
        <f t="shared" si="23"/>
        <v/>
      </c>
      <c r="O196" s="42" t="e">
        <f t="shared" si="24"/>
        <v>#N/A</v>
      </c>
    </row>
    <row r="197" spans="1:15" ht="30" customHeight="1" x14ac:dyDescent="0.4">
      <c r="A197" s="11"/>
      <c r="B197" s="12">
        <v>192</v>
      </c>
      <c r="C197" s="97"/>
      <c r="D197" s="102"/>
      <c r="E197" s="102"/>
      <c r="F197" s="99"/>
      <c r="G197" s="17" t="str">
        <f t="shared" si="19"/>
        <v xml:space="preserve"> </v>
      </c>
      <c r="H197" s="18" t="str">
        <f t="shared" si="20"/>
        <v/>
      </c>
      <c r="I197" s="42">
        <f t="shared" si="21"/>
        <v>0</v>
      </c>
      <c r="J197" s="42">
        <f t="shared" si="25"/>
        <v>0</v>
      </c>
      <c r="K197" s="42">
        <f t="shared" si="22"/>
        <v>0</v>
      </c>
      <c r="M197" s="42" t="str">
        <f t="shared" si="18"/>
        <v xml:space="preserve"> </v>
      </c>
      <c r="N197" s="42" t="str">
        <f t="shared" si="23"/>
        <v/>
      </c>
      <c r="O197" s="42" t="e">
        <f t="shared" si="24"/>
        <v>#N/A</v>
      </c>
    </row>
    <row r="198" spans="1:15" ht="30" customHeight="1" x14ac:dyDescent="0.4">
      <c r="A198" s="11"/>
      <c r="B198" s="12">
        <v>193</v>
      </c>
      <c r="C198" s="97"/>
      <c r="D198" s="102"/>
      <c r="E198" s="102"/>
      <c r="F198" s="99"/>
      <c r="G198" s="17" t="str">
        <f t="shared" si="19"/>
        <v xml:space="preserve"> </v>
      </c>
      <c r="H198" s="18" t="str">
        <f t="shared" si="20"/>
        <v/>
      </c>
      <c r="I198" s="42">
        <f t="shared" si="21"/>
        <v>0</v>
      </c>
      <c r="J198" s="42">
        <f t="shared" si="25"/>
        <v>0</v>
      </c>
      <c r="K198" s="42">
        <f t="shared" si="22"/>
        <v>0</v>
      </c>
      <c r="M198" s="42" t="str">
        <f t="shared" ref="M198:M261" si="26">VLOOKUP(K198,P$23:Q$25,2)</f>
        <v xml:space="preserve"> </v>
      </c>
      <c r="N198" s="42" t="str">
        <f t="shared" si="23"/>
        <v/>
      </c>
      <c r="O198" s="42" t="e">
        <f t="shared" si="24"/>
        <v>#N/A</v>
      </c>
    </row>
    <row r="199" spans="1:15" ht="30" customHeight="1" x14ac:dyDescent="0.4">
      <c r="A199" s="11"/>
      <c r="B199" s="12">
        <v>194</v>
      </c>
      <c r="C199" s="97"/>
      <c r="D199" s="102"/>
      <c r="E199" s="102"/>
      <c r="F199" s="99"/>
      <c r="G199" s="17" t="str">
        <f t="shared" ref="G199:G262" si="27">M199</f>
        <v xml:space="preserve"> </v>
      </c>
      <c r="H199" s="18" t="str">
        <f t="shared" ref="H199:H262" si="28">N199</f>
        <v/>
      </c>
      <c r="I199" s="42">
        <f t="shared" ref="I199:I262" si="29">IF(F199="",0,IF(AND(F199&gt;=1,F199&lt;=$Q$4),1,0))</f>
        <v>0</v>
      </c>
      <c r="J199" s="42">
        <f t="shared" si="25"/>
        <v>0</v>
      </c>
      <c r="K199" s="42">
        <f t="shared" ref="K199:K262" si="30">SUM(I199:J199)</f>
        <v>0</v>
      </c>
      <c r="M199" s="42" t="str">
        <f t="shared" si="26"/>
        <v xml:space="preserve"> </v>
      </c>
      <c r="N199" s="42" t="str">
        <f t="shared" ref="N199:N262" si="31">IF(K199=2,O199,"")</f>
        <v/>
      </c>
      <c r="O199" s="42" t="e">
        <f t="shared" ref="O199:O262" si="32">VLOOKUP(F199,$Q$6:$U$17,$Q$2)</f>
        <v>#N/A</v>
      </c>
    </row>
    <row r="200" spans="1:15" ht="30" customHeight="1" x14ac:dyDescent="0.4">
      <c r="A200" s="11"/>
      <c r="B200" s="12">
        <v>195</v>
      </c>
      <c r="C200" s="97"/>
      <c r="D200" s="102"/>
      <c r="E200" s="102"/>
      <c r="F200" s="99"/>
      <c r="G200" s="17" t="str">
        <f t="shared" si="27"/>
        <v xml:space="preserve"> </v>
      </c>
      <c r="H200" s="18" t="str">
        <f t="shared" si="28"/>
        <v/>
      </c>
      <c r="I200" s="42">
        <f t="shared" si="29"/>
        <v>0</v>
      </c>
      <c r="J200" s="42">
        <f t="shared" si="25"/>
        <v>0</v>
      </c>
      <c r="K200" s="42">
        <f t="shared" si="30"/>
        <v>0</v>
      </c>
      <c r="M200" s="42" t="str">
        <f t="shared" si="26"/>
        <v xml:space="preserve"> </v>
      </c>
      <c r="N200" s="42" t="str">
        <f t="shared" si="31"/>
        <v/>
      </c>
      <c r="O200" s="42" t="e">
        <f t="shared" si="32"/>
        <v>#N/A</v>
      </c>
    </row>
    <row r="201" spans="1:15" ht="30" customHeight="1" x14ac:dyDescent="0.4">
      <c r="A201" s="11"/>
      <c r="B201" s="12">
        <v>196</v>
      </c>
      <c r="C201" s="97"/>
      <c r="D201" s="102"/>
      <c r="E201" s="102"/>
      <c r="F201" s="99"/>
      <c r="G201" s="17" t="str">
        <f t="shared" si="27"/>
        <v xml:space="preserve"> </v>
      </c>
      <c r="H201" s="18" t="str">
        <f t="shared" si="28"/>
        <v/>
      </c>
      <c r="I201" s="42">
        <f t="shared" si="29"/>
        <v>0</v>
      </c>
      <c r="J201" s="42">
        <f t="shared" ref="J201:J264" si="33">IF(C201="",0, IF(C201=" ",0,1))</f>
        <v>0</v>
      </c>
      <c r="K201" s="42">
        <f t="shared" si="30"/>
        <v>0</v>
      </c>
      <c r="M201" s="42" t="str">
        <f t="shared" si="26"/>
        <v xml:space="preserve"> </v>
      </c>
      <c r="N201" s="42" t="str">
        <f t="shared" si="31"/>
        <v/>
      </c>
      <c r="O201" s="42" t="e">
        <f t="shared" si="32"/>
        <v>#N/A</v>
      </c>
    </row>
    <row r="202" spans="1:15" ht="30" customHeight="1" x14ac:dyDescent="0.4">
      <c r="A202" s="11"/>
      <c r="B202" s="12">
        <v>197</v>
      </c>
      <c r="C202" s="97"/>
      <c r="D202" s="102"/>
      <c r="E202" s="102"/>
      <c r="F202" s="99"/>
      <c r="G202" s="17" t="str">
        <f t="shared" si="27"/>
        <v xml:space="preserve"> </v>
      </c>
      <c r="H202" s="18" t="str">
        <f t="shared" si="28"/>
        <v/>
      </c>
      <c r="I202" s="42">
        <f t="shared" si="29"/>
        <v>0</v>
      </c>
      <c r="J202" s="42">
        <f t="shared" si="33"/>
        <v>0</v>
      </c>
      <c r="K202" s="42">
        <f t="shared" si="30"/>
        <v>0</v>
      </c>
      <c r="M202" s="42" t="str">
        <f t="shared" si="26"/>
        <v xml:space="preserve"> </v>
      </c>
      <c r="N202" s="42" t="str">
        <f t="shared" si="31"/>
        <v/>
      </c>
      <c r="O202" s="42" t="e">
        <f t="shared" si="32"/>
        <v>#N/A</v>
      </c>
    </row>
    <row r="203" spans="1:15" ht="30" customHeight="1" x14ac:dyDescent="0.4">
      <c r="A203" s="11"/>
      <c r="B203" s="12">
        <v>198</v>
      </c>
      <c r="C203" s="97"/>
      <c r="D203" s="102"/>
      <c r="E203" s="102"/>
      <c r="F203" s="99"/>
      <c r="G203" s="17" t="str">
        <f t="shared" si="27"/>
        <v xml:space="preserve"> </v>
      </c>
      <c r="H203" s="18" t="str">
        <f t="shared" si="28"/>
        <v/>
      </c>
      <c r="I203" s="42">
        <f t="shared" si="29"/>
        <v>0</v>
      </c>
      <c r="J203" s="42">
        <f t="shared" si="33"/>
        <v>0</v>
      </c>
      <c r="K203" s="42">
        <f t="shared" si="30"/>
        <v>0</v>
      </c>
      <c r="M203" s="42" t="str">
        <f t="shared" si="26"/>
        <v xml:space="preserve"> </v>
      </c>
      <c r="N203" s="42" t="str">
        <f t="shared" si="31"/>
        <v/>
      </c>
      <c r="O203" s="42" t="e">
        <f t="shared" si="32"/>
        <v>#N/A</v>
      </c>
    </row>
    <row r="204" spans="1:15" ht="30" customHeight="1" x14ac:dyDescent="0.4">
      <c r="A204" s="11"/>
      <c r="B204" s="12">
        <v>199</v>
      </c>
      <c r="C204" s="97"/>
      <c r="D204" s="102"/>
      <c r="E204" s="102"/>
      <c r="F204" s="99"/>
      <c r="G204" s="17" t="str">
        <f t="shared" si="27"/>
        <v xml:space="preserve"> </v>
      </c>
      <c r="H204" s="18" t="str">
        <f t="shared" si="28"/>
        <v/>
      </c>
      <c r="I204" s="42">
        <f t="shared" si="29"/>
        <v>0</v>
      </c>
      <c r="J204" s="42">
        <f t="shared" si="33"/>
        <v>0</v>
      </c>
      <c r="K204" s="42">
        <f t="shared" si="30"/>
        <v>0</v>
      </c>
      <c r="M204" s="42" t="str">
        <f t="shared" si="26"/>
        <v xml:space="preserve"> </v>
      </c>
      <c r="N204" s="42" t="str">
        <f t="shared" si="31"/>
        <v/>
      </c>
      <c r="O204" s="42" t="e">
        <f t="shared" si="32"/>
        <v>#N/A</v>
      </c>
    </row>
    <row r="205" spans="1:15" ht="30" customHeight="1" x14ac:dyDescent="0.4">
      <c r="A205" s="11"/>
      <c r="B205" s="12">
        <v>200</v>
      </c>
      <c r="C205" s="97"/>
      <c r="D205" s="102"/>
      <c r="E205" s="102"/>
      <c r="F205" s="99"/>
      <c r="G205" s="17" t="str">
        <f t="shared" si="27"/>
        <v xml:space="preserve"> </v>
      </c>
      <c r="H205" s="18" t="str">
        <f t="shared" si="28"/>
        <v/>
      </c>
      <c r="I205" s="42">
        <f t="shared" si="29"/>
        <v>0</v>
      </c>
      <c r="J205" s="42">
        <f t="shared" si="33"/>
        <v>0</v>
      </c>
      <c r="K205" s="42">
        <f t="shared" si="30"/>
        <v>0</v>
      </c>
      <c r="M205" s="42" t="str">
        <f t="shared" si="26"/>
        <v xml:space="preserve"> </v>
      </c>
      <c r="N205" s="42" t="str">
        <f t="shared" si="31"/>
        <v/>
      </c>
      <c r="O205" s="42" t="e">
        <f t="shared" si="32"/>
        <v>#N/A</v>
      </c>
    </row>
    <row r="206" spans="1:15" ht="30" customHeight="1" x14ac:dyDescent="0.4">
      <c r="A206" s="11"/>
      <c r="B206" s="12">
        <v>201</v>
      </c>
      <c r="C206" s="97"/>
      <c r="D206" s="102"/>
      <c r="E206" s="102"/>
      <c r="F206" s="99"/>
      <c r="G206" s="17" t="str">
        <f t="shared" si="27"/>
        <v xml:space="preserve"> </v>
      </c>
      <c r="H206" s="18" t="str">
        <f t="shared" si="28"/>
        <v/>
      </c>
      <c r="I206" s="42">
        <f t="shared" si="29"/>
        <v>0</v>
      </c>
      <c r="J206" s="42">
        <f t="shared" si="33"/>
        <v>0</v>
      </c>
      <c r="K206" s="42">
        <f t="shared" si="30"/>
        <v>0</v>
      </c>
      <c r="M206" s="42" t="str">
        <f t="shared" si="26"/>
        <v xml:space="preserve"> </v>
      </c>
      <c r="N206" s="42" t="str">
        <f t="shared" si="31"/>
        <v/>
      </c>
      <c r="O206" s="42" t="e">
        <f t="shared" si="32"/>
        <v>#N/A</v>
      </c>
    </row>
    <row r="207" spans="1:15" ht="30" customHeight="1" x14ac:dyDescent="0.4">
      <c r="A207" s="11"/>
      <c r="B207" s="12">
        <v>202</v>
      </c>
      <c r="C207" s="97"/>
      <c r="D207" s="102"/>
      <c r="E207" s="102"/>
      <c r="F207" s="99"/>
      <c r="G207" s="17" t="str">
        <f t="shared" si="27"/>
        <v xml:space="preserve"> </v>
      </c>
      <c r="H207" s="18" t="str">
        <f t="shared" si="28"/>
        <v/>
      </c>
      <c r="I207" s="42">
        <f t="shared" si="29"/>
        <v>0</v>
      </c>
      <c r="J207" s="42">
        <f t="shared" si="33"/>
        <v>0</v>
      </c>
      <c r="K207" s="42">
        <f t="shared" si="30"/>
        <v>0</v>
      </c>
      <c r="M207" s="42" t="str">
        <f t="shared" si="26"/>
        <v xml:space="preserve"> </v>
      </c>
      <c r="N207" s="42" t="str">
        <f t="shared" si="31"/>
        <v/>
      </c>
      <c r="O207" s="42" t="e">
        <f t="shared" si="32"/>
        <v>#N/A</v>
      </c>
    </row>
    <row r="208" spans="1:15" ht="30" customHeight="1" x14ac:dyDescent="0.4">
      <c r="A208" s="11"/>
      <c r="B208" s="12">
        <v>203</v>
      </c>
      <c r="C208" s="97"/>
      <c r="D208" s="102"/>
      <c r="E208" s="102"/>
      <c r="F208" s="99"/>
      <c r="G208" s="17" t="str">
        <f t="shared" si="27"/>
        <v xml:space="preserve"> </v>
      </c>
      <c r="H208" s="18" t="str">
        <f t="shared" si="28"/>
        <v/>
      </c>
      <c r="I208" s="42">
        <f t="shared" si="29"/>
        <v>0</v>
      </c>
      <c r="J208" s="42">
        <f t="shared" si="33"/>
        <v>0</v>
      </c>
      <c r="K208" s="42">
        <f t="shared" si="30"/>
        <v>0</v>
      </c>
      <c r="M208" s="42" t="str">
        <f t="shared" si="26"/>
        <v xml:space="preserve"> </v>
      </c>
      <c r="N208" s="42" t="str">
        <f t="shared" si="31"/>
        <v/>
      </c>
      <c r="O208" s="42" t="e">
        <f t="shared" si="32"/>
        <v>#N/A</v>
      </c>
    </row>
    <row r="209" spans="1:15" ht="30" customHeight="1" x14ac:dyDescent="0.4">
      <c r="A209" s="11"/>
      <c r="B209" s="12">
        <v>204</v>
      </c>
      <c r="C209" s="97"/>
      <c r="D209" s="102"/>
      <c r="E209" s="102"/>
      <c r="F209" s="99"/>
      <c r="G209" s="17" t="str">
        <f t="shared" si="27"/>
        <v xml:space="preserve"> </v>
      </c>
      <c r="H209" s="18" t="str">
        <f t="shared" si="28"/>
        <v/>
      </c>
      <c r="I209" s="42">
        <f t="shared" si="29"/>
        <v>0</v>
      </c>
      <c r="J209" s="42">
        <f t="shared" si="33"/>
        <v>0</v>
      </c>
      <c r="K209" s="42">
        <f t="shared" si="30"/>
        <v>0</v>
      </c>
      <c r="M209" s="42" t="str">
        <f t="shared" si="26"/>
        <v xml:space="preserve"> </v>
      </c>
      <c r="N209" s="42" t="str">
        <f t="shared" si="31"/>
        <v/>
      </c>
      <c r="O209" s="42" t="e">
        <f t="shared" si="32"/>
        <v>#N/A</v>
      </c>
    </row>
    <row r="210" spans="1:15" ht="30" customHeight="1" x14ac:dyDescent="0.4">
      <c r="A210" s="11"/>
      <c r="B210" s="12">
        <v>205</v>
      </c>
      <c r="C210" s="97"/>
      <c r="D210" s="102"/>
      <c r="E210" s="102"/>
      <c r="F210" s="99"/>
      <c r="G210" s="17" t="str">
        <f t="shared" si="27"/>
        <v xml:space="preserve"> </v>
      </c>
      <c r="H210" s="18" t="str">
        <f t="shared" si="28"/>
        <v/>
      </c>
      <c r="I210" s="42">
        <f t="shared" si="29"/>
        <v>0</v>
      </c>
      <c r="J210" s="42">
        <f t="shared" si="33"/>
        <v>0</v>
      </c>
      <c r="K210" s="42">
        <f t="shared" si="30"/>
        <v>0</v>
      </c>
      <c r="M210" s="42" t="str">
        <f t="shared" si="26"/>
        <v xml:space="preserve"> </v>
      </c>
      <c r="N210" s="42" t="str">
        <f t="shared" si="31"/>
        <v/>
      </c>
      <c r="O210" s="42" t="e">
        <f t="shared" si="32"/>
        <v>#N/A</v>
      </c>
    </row>
    <row r="211" spans="1:15" ht="30" customHeight="1" x14ac:dyDescent="0.4">
      <c r="A211" s="11"/>
      <c r="B211" s="12">
        <v>206</v>
      </c>
      <c r="C211" s="97"/>
      <c r="D211" s="102"/>
      <c r="E211" s="102"/>
      <c r="F211" s="99"/>
      <c r="G211" s="17" t="str">
        <f t="shared" si="27"/>
        <v xml:space="preserve"> </v>
      </c>
      <c r="H211" s="18" t="str">
        <f t="shared" si="28"/>
        <v/>
      </c>
      <c r="I211" s="42">
        <f t="shared" si="29"/>
        <v>0</v>
      </c>
      <c r="J211" s="42">
        <f t="shared" si="33"/>
        <v>0</v>
      </c>
      <c r="K211" s="42">
        <f t="shared" si="30"/>
        <v>0</v>
      </c>
      <c r="M211" s="42" t="str">
        <f t="shared" si="26"/>
        <v xml:space="preserve"> </v>
      </c>
      <c r="N211" s="42" t="str">
        <f t="shared" si="31"/>
        <v/>
      </c>
      <c r="O211" s="42" t="e">
        <f t="shared" si="32"/>
        <v>#N/A</v>
      </c>
    </row>
    <row r="212" spans="1:15" ht="30" customHeight="1" x14ac:dyDescent="0.4">
      <c r="A212" s="11"/>
      <c r="B212" s="12">
        <v>207</v>
      </c>
      <c r="C212" s="97"/>
      <c r="D212" s="102"/>
      <c r="E212" s="102"/>
      <c r="F212" s="99"/>
      <c r="G212" s="17" t="str">
        <f t="shared" si="27"/>
        <v xml:space="preserve"> </v>
      </c>
      <c r="H212" s="18" t="str">
        <f t="shared" si="28"/>
        <v/>
      </c>
      <c r="I212" s="42">
        <f t="shared" si="29"/>
        <v>0</v>
      </c>
      <c r="J212" s="42">
        <f t="shared" si="33"/>
        <v>0</v>
      </c>
      <c r="K212" s="42">
        <f t="shared" si="30"/>
        <v>0</v>
      </c>
      <c r="M212" s="42" t="str">
        <f t="shared" si="26"/>
        <v xml:space="preserve"> </v>
      </c>
      <c r="N212" s="42" t="str">
        <f t="shared" si="31"/>
        <v/>
      </c>
      <c r="O212" s="42" t="e">
        <f t="shared" si="32"/>
        <v>#N/A</v>
      </c>
    </row>
    <row r="213" spans="1:15" ht="30" customHeight="1" x14ac:dyDescent="0.4">
      <c r="A213" s="11"/>
      <c r="B213" s="12">
        <v>208</v>
      </c>
      <c r="C213" s="97"/>
      <c r="D213" s="102"/>
      <c r="E213" s="102"/>
      <c r="F213" s="99"/>
      <c r="G213" s="17" t="str">
        <f t="shared" si="27"/>
        <v xml:space="preserve"> </v>
      </c>
      <c r="H213" s="18" t="str">
        <f t="shared" si="28"/>
        <v/>
      </c>
      <c r="I213" s="42">
        <f t="shared" si="29"/>
        <v>0</v>
      </c>
      <c r="J213" s="42">
        <f t="shared" si="33"/>
        <v>0</v>
      </c>
      <c r="K213" s="42">
        <f t="shared" si="30"/>
        <v>0</v>
      </c>
      <c r="M213" s="42" t="str">
        <f t="shared" si="26"/>
        <v xml:space="preserve"> </v>
      </c>
      <c r="N213" s="42" t="str">
        <f t="shared" si="31"/>
        <v/>
      </c>
      <c r="O213" s="42" t="e">
        <f t="shared" si="32"/>
        <v>#N/A</v>
      </c>
    </row>
    <row r="214" spans="1:15" ht="30" customHeight="1" x14ac:dyDescent="0.4">
      <c r="A214" s="11"/>
      <c r="B214" s="12">
        <v>209</v>
      </c>
      <c r="C214" s="97"/>
      <c r="D214" s="102"/>
      <c r="E214" s="102"/>
      <c r="F214" s="99"/>
      <c r="G214" s="17" t="str">
        <f t="shared" si="27"/>
        <v xml:space="preserve"> </v>
      </c>
      <c r="H214" s="18" t="str">
        <f t="shared" si="28"/>
        <v/>
      </c>
      <c r="I214" s="42">
        <f t="shared" si="29"/>
        <v>0</v>
      </c>
      <c r="J214" s="42">
        <f t="shared" si="33"/>
        <v>0</v>
      </c>
      <c r="K214" s="42">
        <f t="shared" si="30"/>
        <v>0</v>
      </c>
      <c r="M214" s="42" t="str">
        <f t="shared" si="26"/>
        <v xml:space="preserve"> </v>
      </c>
      <c r="N214" s="42" t="str">
        <f t="shared" si="31"/>
        <v/>
      </c>
      <c r="O214" s="42" t="e">
        <f t="shared" si="32"/>
        <v>#N/A</v>
      </c>
    </row>
    <row r="215" spans="1:15" ht="30" customHeight="1" x14ac:dyDescent="0.4">
      <c r="A215" s="11"/>
      <c r="B215" s="12">
        <v>210</v>
      </c>
      <c r="C215" s="97"/>
      <c r="D215" s="102"/>
      <c r="E215" s="102"/>
      <c r="F215" s="99"/>
      <c r="G215" s="17" t="str">
        <f t="shared" si="27"/>
        <v xml:space="preserve"> </v>
      </c>
      <c r="H215" s="18" t="str">
        <f t="shared" si="28"/>
        <v/>
      </c>
      <c r="I215" s="42">
        <f t="shared" si="29"/>
        <v>0</v>
      </c>
      <c r="J215" s="42">
        <f t="shared" si="33"/>
        <v>0</v>
      </c>
      <c r="K215" s="42">
        <f t="shared" si="30"/>
        <v>0</v>
      </c>
      <c r="M215" s="42" t="str">
        <f t="shared" si="26"/>
        <v xml:space="preserve"> </v>
      </c>
      <c r="N215" s="42" t="str">
        <f t="shared" si="31"/>
        <v/>
      </c>
      <c r="O215" s="42" t="e">
        <f t="shared" si="32"/>
        <v>#N/A</v>
      </c>
    </row>
    <row r="216" spans="1:15" ht="30" customHeight="1" x14ac:dyDescent="0.4">
      <c r="A216" s="11"/>
      <c r="B216" s="12">
        <v>211</v>
      </c>
      <c r="C216" s="97"/>
      <c r="D216" s="102"/>
      <c r="E216" s="102"/>
      <c r="F216" s="99"/>
      <c r="G216" s="17" t="str">
        <f t="shared" si="27"/>
        <v xml:space="preserve"> </v>
      </c>
      <c r="H216" s="18" t="str">
        <f t="shared" si="28"/>
        <v/>
      </c>
      <c r="I216" s="42">
        <f t="shared" si="29"/>
        <v>0</v>
      </c>
      <c r="J216" s="42">
        <f t="shared" si="33"/>
        <v>0</v>
      </c>
      <c r="K216" s="42">
        <f t="shared" si="30"/>
        <v>0</v>
      </c>
      <c r="M216" s="42" t="str">
        <f t="shared" si="26"/>
        <v xml:space="preserve"> </v>
      </c>
      <c r="N216" s="42" t="str">
        <f t="shared" si="31"/>
        <v/>
      </c>
      <c r="O216" s="42" t="e">
        <f t="shared" si="32"/>
        <v>#N/A</v>
      </c>
    </row>
    <row r="217" spans="1:15" ht="30" customHeight="1" x14ac:dyDescent="0.4">
      <c r="A217" s="11"/>
      <c r="B217" s="12">
        <v>212</v>
      </c>
      <c r="C217" s="97"/>
      <c r="D217" s="102"/>
      <c r="E217" s="102"/>
      <c r="F217" s="99"/>
      <c r="G217" s="17" t="str">
        <f t="shared" si="27"/>
        <v xml:space="preserve"> </v>
      </c>
      <c r="H217" s="18" t="str">
        <f t="shared" si="28"/>
        <v/>
      </c>
      <c r="I217" s="42">
        <f t="shared" si="29"/>
        <v>0</v>
      </c>
      <c r="J217" s="42">
        <f t="shared" si="33"/>
        <v>0</v>
      </c>
      <c r="K217" s="42">
        <f t="shared" si="30"/>
        <v>0</v>
      </c>
      <c r="M217" s="42" t="str">
        <f t="shared" si="26"/>
        <v xml:space="preserve"> </v>
      </c>
      <c r="N217" s="42" t="str">
        <f t="shared" si="31"/>
        <v/>
      </c>
      <c r="O217" s="42" t="e">
        <f t="shared" si="32"/>
        <v>#N/A</v>
      </c>
    </row>
    <row r="218" spans="1:15" ht="30" customHeight="1" x14ac:dyDescent="0.4">
      <c r="A218" s="11"/>
      <c r="B218" s="12">
        <v>213</v>
      </c>
      <c r="C218" s="97"/>
      <c r="D218" s="102"/>
      <c r="E218" s="102"/>
      <c r="F218" s="99"/>
      <c r="G218" s="17" t="str">
        <f t="shared" si="27"/>
        <v xml:space="preserve"> </v>
      </c>
      <c r="H218" s="18" t="str">
        <f t="shared" si="28"/>
        <v/>
      </c>
      <c r="I218" s="42">
        <f t="shared" si="29"/>
        <v>0</v>
      </c>
      <c r="J218" s="42">
        <f t="shared" si="33"/>
        <v>0</v>
      </c>
      <c r="K218" s="42">
        <f t="shared" si="30"/>
        <v>0</v>
      </c>
      <c r="M218" s="42" t="str">
        <f t="shared" si="26"/>
        <v xml:space="preserve"> </v>
      </c>
      <c r="N218" s="42" t="str">
        <f t="shared" si="31"/>
        <v/>
      </c>
      <c r="O218" s="42" t="e">
        <f t="shared" si="32"/>
        <v>#N/A</v>
      </c>
    </row>
    <row r="219" spans="1:15" ht="30" customHeight="1" x14ac:dyDescent="0.4">
      <c r="A219" s="11"/>
      <c r="B219" s="12">
        <v>214</v>
      </c>
      <c r="C219" s="97"/>
      <c r="D219" s="102"/>
      <c r="E219" s="102"/>
      <c r="F219" s="99"/>
      <c r="G219" s="17" t="str">
        <f t="shared" si="27"/>
        <v xml:space="preserve"> </v>
      </c>
      <c r="H219" s="18" t="str">
        <f t="shared" si="28"/>
        <v/>
      </c>
      <c r="I219" s="42">
        <f t="shared" si="29"/>
        <v>0</v>
      </c>
      <c r="J219" s="42">
        <f t="shared" si="33"/>
        <v>0</v>
      </c>
      <c r="K219" s="42">
        <f t="shared" si="30"/>
        <v>0</v>
      </c>
      <c r="M219" s="42" t="str">
        <f t="shared" si="26"/>
        <v xml:space="preserve"> </v>
      </c>
      <c r="N219" s="42" t="str">
        <f t="shared" si="31"/>
        <v/>
      </c>
      <c r="O219" s="42" t="e">
        <f t="shared" si="32"/>
        <v>#N/A</v>
      </c>
    </row>
    <row r="220" spans="1:15" ht="30" customHeight="1" x14ac:dyDescent="0.4">
      <c r="A220" s="11"/>
      <c r="B220" s="12">
        <v>215</v>
      </c>
      <c r="C220" s="97"/>
      <c r="D220" s="102"/>
      <c r="E220" s="102"/>
      <c r="F220" s="99"/>
      <c r="G220" s="17" t="str">
        <f t="shared" si="27"/>
        <v xml:space="preserve"> </v>
      </c>
      <c r="H220" s="18" t="str">
        <f t="shared" si="28"/>
        <v/>
      </c>
      <c r="I220" s="42">
        <f t="shared" si="29"/>
        <v>0</v>
      </c>
      <c r="J220" s="42">
        <f t="shared" si="33"/>
        <v>0</v>
      </c>
      <c r="K220" s="42">
        <f t="shared" si="30"/>
        <v>0</v>
      </c>
      <c r="M220" s="42" t="str">
        <f t="shared" si="26"/>
        <v xml:space="preserve"> </v>
      </c>
      <c r="N220" s="42" t="str">
        <f t="shared" si="31"/>
        <v/>
      </c>
      <c r="O220" s="42" t="e">
        <f t="shared" si="32"/>
        <v>#N/A</v>
      </c>
    </row>
    <row r="221" spans="1:15" ht="30" customHeight="1" x14ac:dyDescent="0.4">
      <c r="A221" s="11"/>
      <c r="B221" s="12">
        <v>216</v>
      </c>
      <c r="C221" s="97"/>
      <c r="D221" s="102"/>
      <c r="E221" s="102"/>
      <c r="F221" s="99"/>
      <c r="G221" s="17" t="str">
        <f t="shared" si="27"/>
        <v xml:space="preserve"> </v>
      </c>
      <c r="H221" s="18" t="str">
        <f t="shared" si="28"/>
        <v/>
      </c>
      <c r="I221" s="42">
        <f t="shared" si="29"/>
        <v>0</v>
      </c>
      <c r="J221" s="42">
        <f t="shared" si="33"/>
        <v>0</v>
      </c>
      <c r="K221" s="42">
        <f t="shared" si="30"/>
        <v>0</v>
      </c>
      <c r="M221" s="42" t="str">
        <f t="shared" si="26"/>
        <v xml:space="preserve"> </v>
      </c>
      <c r="N221" s="42" t="str">
        <f t="shared" si="31"/>
        <v/>
      </c>
      <c r="O221" s="42" t="e">
        <f t="shared" si="32"/>
        <v>#N/A</v>
      </c>
    </row>
    <row r="222" spans="1:15" ht="30" customHeight="1" x14ac:dyDescent="0.4">
      <c r="A222" s="11"/>
      <c r="B222" s="12">
        <v>217</v>
      </c>
      <c r="C222" s="97"/>
      <c r="D222" s="102"/>
      <c r="E222" s="102"/>
      <c r="F222" s="99"/>
      <c r="G222" s="17" t="str">
        <f t="shared" si="27"/>
        <v xml:space="preserve"> </v>
      </c>
      <c r="H222" s="18" t="str">
        <f t="shared" si="28"/>
        <v/>
      </c>
      <c r="I222" s="42">
        <f t="shared" si="29"/>
        <v>0</v>
      </c>
      <c r="J222" s="42">
        <f t="shared" si="33"/>
        <v>0</v>
      </c>
      <c r="K222" s="42">
        <f t="shared" si="30"/>
        <v>0</v>
      </c>
      <c r="M222" s="42" t="str">
        <f t="shared" si="26"/>
        <v xml:space="preserve"> </v>
      </c>
      <c r="N222" s="42" t="str">
        <f t="shared" si="31"/>
        <v/>
      </c>
      <c r="O222" s="42" t="e">
        <f t="shared" si="32"/>
        <v>#N/A</v>
      </c>
    </row>
    <row r="223" spans="1:15" ht="30" customHeight="1" x14ac:dyDescent="0.4">
      <c r="A223" s="11"/>
      <c r="B223" s="12">
        <v>218</v>
      </c>
      <c r="C223" s="97"/>
      <c r="D223" s="102"/>
      <c r="E223" s="102"/>
      <c r="F223" s="99"/>
      <c r="G223" s="17" t="str">
        <f t="shared" si="27"/>
        <v xml:space="preserve"> </v>
      </c>
      <c r="H223" s="18" t="str">
        <f t="shared" si="28"/>
        <v/>
      </c>
      <c r="I223" s="42">
        <f t="shared" si="29"/>
        <v>0</v>
      </c>
      <c r="J223" s="42">
        <f t="shared" si="33"/>
        <v>0</v>
      </c>
      <c r="K223" s="42">
        <f t="shared" si="30"/>
        <v>0</v>
      </c>
      <c r="M223" s="42" t="str">
        <f t="shared" si="26"/>
        <v xml:space="preserve"> </v>
      </c>
      <c r="N223" s="42" t="str">
        <f t="shared" si="31"/>
        <v/>
      </c>
      <c r="O223" s="42" t="e">
        <f t="shared" si="32"/>
        <v>#N/A</v>
      </c>
    </row>
    <row r="224" spans="1:15" ht="30" customHeight="1" x14ac:dyDescent="0.4">
      <c r="A224" s="11"/>
      <c r="B224" s="12">
        <v>219</v>
      </c>
      <c r="C224" s="97"/>
      <c r="D224" s="102"/>
      <c r="E224" s="102"/>
      <c r="F224" s="99"/>
      <c r="G224" s="17" t="str">
        <f t="shared" si="27"/>
        <v xml:space="preserve"> </v>
      </c>
      <c r="H224" s="18" t="str">
        <f t="shared" si="28"/>
        <v/>
      </c>
      <c r="I224" s="42">
        <f t="shared" si="29"/>
        <v>0</v>
      </c>
      <c r="J224" s="42">
        <f t="shared" si="33"/>
        <v>0</v>
      </c>
      <c r="K224" s="42">
        <f t="shared" si="30"/>
        <v>0</v>
      </c>
      <c r="M224" s="42" t="str">
        <f t="shared" si="26"/>
        <v xml:space="preserve"> </v>
      </c>
      <c r="N224" s="42" t="str">
        <f t="shared" si="31"/>
        <v/>
      </c>
      <c r="O224" s="42" t="e">
        <f t="shared" si="32"/>
        <v>#N/A</v>
      </c>
    </row>
    <row r="225" spans="1:15" ht="30" customHeight="1" x14ac:dyDescent="0.4">
      <c r="A225" s="11"/>
      <c r="B225" s="12">
        <v>220</v>
      </c>
      <c r="C225" s="97"/>
      <c r="D225" s="102"/>
      <c r="E225" s="102"/>
      <c r="F225" s="99"/>
      <c r="G225" s="17" t="str">
        <f t="shared" si="27"/>
        <v xml:space="preserve"> </v>
      </c>
      <c r="H225" s="18" t="str">
        <f t="shared" si="28"/>
        <v/>
      </c>
      <c r="I225" s="42">
        <f t="shared" si="29"/>
        <v>0</v>
      </c>
      <c r="J225" s="42">
        <f t="shared" si="33"/>
        <v>0</v>
      </c>
      <c r="K225" s="42">
        <f t="shared" si="30"/>
        <v>0</v>
      </c>
      <c r="M225" s="42" t="str">
        <f t="shared" si="26"/>
        <v xml:space="preserve"> </v>
      </c>
      <c r="N225" s="42" t="str">
        <f t="shared" si="31"/>
        <v/>
      </c>
      <c r="O225" s="42" t="e">
        <f t="shared" si="32"/>
        <v>#N/A</v>
      </c>
    </row>
    <row r="226" spans="1:15" ht="30" customHeight="1" x14ac:dyDescent="0.4">
      <c r="A226" s="11"/>
      <c r="B226" s="12">
        <v>221</v>
      </c>
      <c r="C226" s="97"/>
      <c r="D226" s="102"/>
      <c r="E226" s="102"/>
      <c r="F226" s="99"/>
      <c r="G226" s="17" t="str">
        <f t="shared" si="27"/>
        <v xml:space="preserve"> </v>
      </c>
      <c r="H226" s="18" t="str">
        <f t="shared" si="28"/>
        <v/>
      </c>
      <c r="I226" s="42">
        <f t="shared" si="29"/>
        <v>0</v>
      </c>
      <c r="J226" s="42">
        <f t="shared" si="33"/>
        <v>0</v>
      </c>
      <c r="K226" s="42">
        <f t="shared" si="30"/>
        <v>0</v>
      </c>
      <c r="M226" s="42" t="str">
        <f t="shared" si="26"/>
        <v xml:space="preserve"> </v>
      </c>
      <c r="N226" s="42" t="str">
        <f t="shared" si="31"/>
        <v/>
      </c>
      <c r="O226" s="42" t="e">
        <f t="shared" si="32"/>
        <v>#N/A</v>
      </c>
    </row>
    <row r="227" spans="1:15" ht="30" customHeight="1" x14ac:dyDescent="0.4">
      <c r="A227" s="11"/>
      <c r="B227" s="12">
        <v>222</v>
      </c>
      <c r="C227" s="97"/>
      <c r="D227" s="102"/>
      <c r="E227" s="102"/>
      <c r="F227" s="99"/>
      <c r="G227" s="17" t="str">
        <f t="shared" si="27"/>
        <v xml:space="preserve"> </v>
      </c>
      <c r="H227" s="18" t="str">
        <f t="shared" si="28"/>
        <v/>
      </c>
      <c r="I227" s="42">
        <f t="shared" si="29"/>
        <v>0</v>
      </c>
      <c r="J227" s="42">
        <f t="shared" si="33"/>
        <v>0</v>
      </c>
      <c r="K227" s="42">
        <f t="shared" si="30"/>
        <v>0</v>
      </c>
      <c r="M227" s="42" t="str">
        <f t="shared" si="26"/>
        <v xml:space="preserve"> </v>
      </c>
      <c r="N227" s="42" t="str">
        <f t="shared" si="31"/>
        <v/>
      </c>
      <c r="O227" s="42" t="e">
        <f t="shared" si="32"/>
        <v>#N/A</v>
      </c>
    </row>
    <row r="228" spans="1:15" ht="30" customHeight="1" x14ac:dyDescent="0.4">
      <c r="A228" s="11"/>
      <c r="B228" s="12">
        <v>223</v>
      </c>
      <c r="C228" s="97"/>
      <c r="D228" s="102"/>
      <c r="E228" s="102"/>
      <c r="F228" s="99"/>
      <c r="G228" s="17" t="str">
        <f t="shared" si="27"/>
        <v xml:space="preserve"> </v>
      </c>
      <c r="H228" s="18" t="str">
        <f t="shared" si="28"/>
        <v/>
      </c>
      <c r="I228" s="42">
        <f t="shared" si="29"/>
        <v>0</v>
      </c>
      <c r="J228" s="42">
        <f t="shared" si="33"/>
        <v>0</v>
      </c>
      <c r="K228" s="42">
        <f t="shared" si="30"/>
        <v>0</v>
      </c>
      <c r="M228" s="42" t="str">
        <f t="shared" si="26"/>
        <v xml:space="preserve"> </v>
      </c>
      <c r="N228" s="42" t="str">
        <f t="shared" si="31"/>
        <v/>
      </c>
      <c r="O228" s="42" t="e">
        <f t="shared" si="32"/>
        <v>#N/A</v>
      </c>
    </row>
    <row r="229" spans="1:15" ht="30" customHeight="1" x14ac:dyDescent="0.4">
      <c r="A229" s="11"/>
      <c r="B229" s="12">
        <v>224</v>
      </c>
      <c r="C229" s="97"/>
      <c r="D229" s="102"/>
      <c r="E229" s="102"/>
      <c r="F229" s="99"/>
      <c r="G229" s="17" t="str">
        <f t="shared" si="27"/>
        <v xml:space="preserve"> </v>
      </c>
      <c r="H229" s="18" t="str">
        <f t="shared" si="28"/>
        <v/>
      </c>
      <c r="I229" s="42">
        <f t="shared" si="29"/>
        <v>0</v>
      </c>
      <c r="J229" s="42">
        <f t="shared" si="33"/>
        <v>0</v>
      </c>
      <c r="K229" s="42">
        <f t="shared" si="30"/>
        <v>0</v>
      </c>
      <c r="M229" s="42" t="str">
        <f t="shared" si="26"/>
        <v xml:space="preserve"> </v>
      </c>
      <c r="N229" s="42" t="str">
        <f t="shared" si="31"/>
        <v/>
      </c>
      <c r="O229" s="42" t="e">
        <f t="shared" si="32"/>
        <v>#N/A</v>
      </c>
    </row>
    <row r="230" spans="1:15" ht="30" customHeight="1" x14ac:dyDescent="0.4">
      <c r="A230" s="11"/>
      <c r="B230" s="12">
        <v>225</v>
      </c>
      <c r="C230" s="97"/>
      <c r="D230" s="102"/>
      <c r="E230" s="102"/>
      <c r="F230" s="99"/>
      <c r="G230" s="17" t="str">
        <f t="shared" si="27"/>
        <v xml:space="preserve"> </v>
      </c>
      <c r="H230" s="18" t="str">
        <f t="shared" si="28"/>
        <v/>
      </c>
      <c r="I230" s="42">
        <f t="shared" si="29"/>
        <v>0</v>
      </c>
      <c r="J230" s="42">
        <f t="shared" si="33"/>
        <v>0</v>
      </c>
      <c r="K230" s="42">
        <f t="shared" si="30"/>
        <v>0</v>
      </c>
      <c r="M230" s="42" t="str">
        <f t="shared" si="26"/>
        <v xml:space="preserve"> </v>
      </c>
      <c r="N230" s="42" t="str">
        <f t="shared" si="31"/>
        <v/>
      </c>
      <c r="O230" s="42" t="e">
        <f t="shared" si="32"/>
        <v>#N/A</v>
      </c>
    </row>
    <row r="231" spans="1:15" ht="30" customHeight="1" x14ac:dyDescent="0.4">
      <c r="A231" s="11"/>
      <c r="B231" s="12">
        <v>226</v>
      </c>
      <c r="C231" s="97"/>
      <c r="D231" s="102"/>
      <c r="E231" s="102"/>
      <c r="F231" s="99"/>
      <c r="G231" s="17" t="str">
        <f t="shared" si="27"/>
        <v xml:space="preserve"> </v>
      </c>
      <c r="H231" s="18" t="str">
        <f t="shared" si="28"/>
        <v/>
      </c>
      <c r="I231" s="42">
        <f t="shared" si="29"/>
        <v>0</v>
      </c>
      <c r="J231" s="42">
        <f t="shared" si="33"/>
        <v>0</v>
      </c>
      <c r="K231" s="42">
        <f t="shared" si="30"/>
        <v>0</v>
      </c>
      <c r="M231" s="42" t="str">
        <f t="shared" si="26"/>
        <v xml:space="preserve"> </v>
      </c>
      <c r="N231" s="42" t="str">
        <f t="shared" si="31"/>
        <v/>
      </c>
      <c r="O231" s="42" t="e">
        <f t="shared" si="32"/>
        <v>#N/A</v>
      </c>
    </row>
    <row r="232" spans="1:15" ht="30" customHeight="1" x14ac:dyDescent="0.4">
      <c r="A232" s="11"/>
      <c r="B232" s="12">
        <v>227</v>
      </c>
      <c r="C232" s="97"/>
      <c r="D232" s="102"/>
      <c r="E232" s="102"/>
      <c r="F232" s="99"/>
      <c r="G232" s="17" t="str">
        <f t="shared" si="27"/>
        <v xml:space="preserve"> </v>
      </c>
      <c r="H232" s="18" t="str">
        <f t="shared" si="28"/>
        <v/>
      </c>
      <c r="I232" s="42">
        <f t="shared" si="29"/>
        <v>0</v>
      </c>
      <c r="J232" s="42">
        <f t="shared" si="33"/>
        <v>0</v>
      </c>
      <c r="K232" s="42">
        <f t="shared" si="30"/>
        <v>0</v>
      </c>
      <c r="M232" s="42" t="str">
        <f t="shared" si="26"/>
        <v xml:space="preserve"> </v>
      </c>
      <c r="N232" s="42" t="str">
        <f t="shared" si="31"/>
        <v/>
      </c>
      <c r="O232" s="42" t="e">
        <f t="shared" si="32"/>
        <v>#N/A</v>
      </c>
    </row>
    <row r="233" spans="1:15" ht="30" customHeight="1" x14ac:dyDescent="0.4">
      <c r="A233" s="11"/>
      <c r="B233" s="12">
        <v>228</v>
      </c>
      <c r="C233" s="97"/>
      <c r="D233" s="102"/>
      <c r="E233" s="102"/>
      <c r="F233" s="99"/>
      <c r="G233" s="17" t="str">
        <f t="shared" si="27"/>
        <v xml:space="preserve"> </v>
      </c>
      <c r="H233" s="18" t="str">
        <f t="shared" si="28"/>
        <v/>
      </c>
      <c r="I233" s="42">
        <f t="shared" si="29"/>
        <v>0</v>
      </c>
      <c r="J233" s="42">
        <f t="shared" si="33"/>
        <v>0</v>
      </c>
      <c r="K233" s="42">
        <f t="shared" si="30"/>
        <v>0</v>
      </c>
      <c r="M233" s="42" t="str">
        <f t="shared" si="26"/>
        <v xml:space="preserve"> </v>
      </c>
      <c r="N233" s="42" t="str">
        <f t="shared" si="31"/>
        <v/>
      </c>
      <c r="O233" s="42" t="e">
        <f t="shared" si="32"/>
        <v>#N/A</v>
      </c>
    </row>
    <row r="234" spans="1:15" ht="30" customHeight="1" x14ac:dyDescent="0.4">
      <c r="A234" s="11"/>
      <c r="B234" s="12">
        <v>229</v>
      </c>
      <c r="C234" s="97"/>
      <c r="D234" s="102"/>
      <c r="E234" s="102"/>
      <c r="F234" s="99"/>
      <c r="G234" s="17" t="str">
        <f t="shared" si="27"/>
        <v xml:space="preserve"> </v>
      </c>
      <c r="H234" s="18" t="str">
        <f t="shared" si="28"/>
        <v/>
      </c>
      <c r="I234" s="42">
        <f t="shared" si="29"/>
        <v>0</v>
      </c>
      <c r="J234" s="42">
        <f t="shared" si="33"/>
        <v>0</v>
      </c>
      <c r="K234" s="42">
        <f t="shared" si="30"/>
        <v>0</v>
      </c>
      <c r="M234" s="42" t="str">
        <f t="shared" si="26"/>
        <v xml:space="preserve"> </v>
      </c>
      <c r="N234" s="42" t="str">
        <f t="shared" si="31"/>
        <v/>
      </c>
      <c r="O234" s="42" t="e">
        <f t="shared" si="32"/>
        <v>#N/A</v>
      </c>
    </row>
    <row r="235" spans="1:15" ht="30" customHeight="1" x14ac:dyDescent="0.4">
      <c r="A235" s="11"/>
      <c r="B235" s="12">
        <v>230</v>
      </c>
      <c r="C235" s="97"/>
      <c r="D235" s="102"/>
      <c r="E235" s="102"/>
      <c r="F235" s="99"/>
      <c r="G235" s="17" t="str">
        <f t="shared" si="27"/>
        <v xml:space="preserve"> </v>
      </c>
      <c r="H235" s="18" t="str">
        <f t="shared" si="28"/>
        <v/>
      </c>
      <c r="I235" s="42">
        <f t="shared" si="29"/>
        <v>0</v>
      </c>
      <c r="J235" s="42">
        <f t="shared" si="33"/>
        <v>0</v>
      </c>
      <c r="K235" s="42">
        <f t="shared" si="30"/>
        <v>0</v>
      </c>
      <c r="M235" s="42" t="str">
        <f t="shared" si="26"/>
        <v xml:space="preserve"> </v>
      </c>
      <c r="N235" s="42" t="str">
        <f t="shared" si="31"/>
        <v/>
      </c>
      <c r="O235" s="42" t="e">
        <f t="shared" si="32"/>
        <v>#N/A</v>
      </c>
    </row>
    <row r="236" spans="1:15" ht="30" customHeight="1" x14ac:dyDescent="0.4">
      <c r="A236" s="11"/>
      <c r="B236" s="12">
        <v>231</v>
      </c>
      <c r="C236" s="97"/>
      <c r="D236" s="102"/>
      <c r="E236" s="102"/>
      <c r="F236" s="99"/>
      <c r="G236" s="17" t="str">
        <f t="shared" si="27"/>
        <v xml:space="preserve"> </v>
      </c>
      <c r="H236" s="18" t="str">
        <f t="shared" si="28"/>
        <v/>
      </c>
      <c r="I236" s="42">
        <f t="shared" si="29"/>
        <v>0</v>
      </c>
      <c r="J236" s="42">
        <f t="shared" si="33"/>
        <v>0</v>
      </c>
      <c r="K236" s="42">
        <f t="shared" si="30"/>
        <v>0</v>
      </c>
      <c r="M236" s="42" t="str">
        <f t="shared" si="26"/>
        <v xml:space="preserve"> </v>
      </c>
      <c r="N236" s="42" t="str">
        <f t="shared" si="31"/>
        <v/>
      </c>
      <c r="O236" s="42" t="e">
        <f t="shared" si="32"/>
        <v>#N/A</v>
      </c>
    </row>
    <row r="237" spans="1:15" ht="30" customHeight="1" x14ac:dyDescent="0.4">
      <c r="A237" s="11"/>
      <c r="B237" s="12">
        <v>232</v>
      </c>
      <c r="C237" s="97"/>
      <c r="D237" s="102"/>
      <c r="E237" s="102"/>
      <c r="F237" s="99"/>
      <c r="G237" s="17" t="str">
        <f t="shared" si="27"/>
        <v xml:space="preserve"> </v>
      </c>
      <c r="H237" s="18" t="str">
        <f t="shared" si="28"/>
        <v/>
      </c>
      <c r="I237" s="42">
        <f t="shared" si="29"/>
        <v>0</v>
      </c>
      <c r="J237" s="42">
        <f t="shared" si="33"/>
        <v>0</v>
      </c>
      <c r="K237" s="42">
        <f t="shared" si="30"/>
        <v>0</v>
      </c>
      <c r="M237" s="42" t="str">
        <f t="shared" si="26"/>
        <v xml:space="preserve"> </v>
      </c>
      <c r="N237" s="42" t="str">
        <f t="shared" si="31"/>
        <v/>
      </c>
      <c r="O237" s="42" t="e">
        <f t="shared" si="32"/>
        <v>#N/A</v>
      </c>
    </row>
    <row r="238" spans="1:15" ht="30" customHeight="1" x14ac:dyDescent="0.4">
      <c r="A238" s="11"/>
      <c r="B238" s="12">
        <v>233</v>
      </c>
      <c r="C238" s="97"/>
      <c r="D238" s="102"/>
      <c r="E238" s="102"/>
      <c r="F238" s="99"/>
      <c r="G238" s="17" t="str">
        <f t="shared" si="27"/>
        <v xml:space="preserve"> </v>
      </c>
      <c r="H238" s="18" t="str">
        <f t="shared" si="28"/>
        <v/>
      </c>
      <c r="I238" s="42">
        <f t="shared" si="29"/>
        <v>0</v>
      </c>
      <c r="J238" s="42">
        <f t="shared" si="33"/>
        <v>0</v>
      </c>
      <c r="K238" s="42">
        <f t="shared" si="30"/>
        <v>0</v>
      </c>
      <c r="M238" s="42" t="str">
        <f t="shared" si="26"/>
        <v xml:space="preserve"> </v>
      </c>
      <c r="N238" s="42" t="str">
        <f t="shared" si="31"/>
        <v/>
      </c>
      <c r="O238" s="42" t="e">
        <f t="shared" si="32"/>
        <v>#N/A</v>
      </c>
    </row>
    <row r="239" spans="1:15" ht="30" customHeight="1" x14ac:dyDescent="0.4">
      <c r="A239" s="11"/>
      <c r="B239" s="12">
        <v>234</v>
      </c>
      <c r="C239" s="97"/>
      <c r="D239" s="102"/>
      <c r="E239" s="102"/>
      <c r="F239" s="99"/>
      <c r="G239" s="17" t="str">
        <f t="shared" si="27"/>
        <v xml:space="preserve"> </v>
      </c>
      <c r="H239" s="18" t="str">
        <f t="shared" si="28"/>
        <v/>
      </c>
      <c r="I239" s="42">
        <f t="shared" si="29"/>
        <v>0</v>
      </c>
      <c r="J239" s="42">
        <f t="shared" si="33"/>
        <v>0</v>
      </c>
      <c r="K239" s="42">
        <f t="shared" si="30"/>
        <v>0</v>
      </c>
      <c r="M239" s="42" t="str">
        <f t="shared" si="26"/>
        <v xml:space="preserve"> </v>
      </c>
      <c r="N239" s="42" t="str">
        <f t="shared" si="31"/>
        <v/>
      </c>
      <c r="O239" s="42" t="e">
        <f t="shared" si="32"/>
        <v>#N/A</v>
      </c>
    </row>
    <row r="240" spans="1:15" ht="30" customHeight="1" x14ac:dyDescent="0.4">
      <c r="A240" s="11"/>
      <c r="B240" s="12">
        <v>235</v>
      </c>
      <c r="C240" s="97"/>
      <c r="D240" s="102"/>
      <c r="E240" s="102"/>
      <c r="F240" s="99"/>
      <c r="G240" s="17" t="str">
        <f t="shared" si="27"/>
        <v xml:space="preserve"> </v>
      </c>
      <c r="H240" s="18" t="str">
        <f t="shared" si="28"/>
        <v/>
      </c>
      <c r="I240" s="42">
        <f t="shared" si="29"/>
        <v>0</v>
      </c>
      <c r="J240" s="42">
        <f t="shared" si="33"/>
        <v>0</v>
      </c>
      <c r="K240" s="42">
        <f t="shared" si="30"/>
        <v>0</v>
      </c>
      <c r="M240" s="42" t="str">
        <f t="shared" si="26"/>
        <v xml:space="preserve"> </v>
      </c>
      <c r="N240" s="42" t="str">
        <f t="shared" si="31"/>
        <v/>
      </c>
      <c r="O240" s="42" t="e">
        <f t="shared" si="32"/>
        <v>#N/A</v>
      </c>
    </row>
    <row r="241" spans="1:15" ht="30" customHeight="1" x14ac:dyDescent="0.4">
      <c r="A241" s="11"/>
      <c r="B241" s="12">
        <v>236</v>
      </c>
      <c r="C241" s="97"/>
      <c r="D241" s="102"/>
      <c r="E241" s="102"/>
      <c r="F241" s="99"/>
      <c r="G241" s="17" t="str">
        <f t="shared" si="27"/>
        <v xml:space="preserve"> </v>
      </c>
      <c r="H241" s="18" t="str">
        <f t="shared" si="28"/>
        <v/>
      </c>
      <c r="I241" s="42">
        <f t="shared" si="29"/>
        <v>0</v>
      </c>
      <c r="J241" s="42">
        <f t="shared" si="33"/>
        <v>0</v>
      </c>
      <c r="K241" s="42">
        <f t="shared" si="30"/>
        <v>0</v>
      </c>
      <c r="M241" s="42" t="str">
        <f t="shared" si="26"/>
        <v xml:space="preserve"> </v>
      </c>
      <c r="N241" s="42" t="str">
        <f t="shared" si="31"/>
        <v/>
      </c>
      <c r="O241" s="42" t="e">
        <f t="shared" si="32"/>
        <v>#N/A</v>
      </c>
    </row>
    <row r="242" spans="1:15" ht="30" customHeight="1" x14ac:dyDescent="0.4">
      <c r="A242" s="11"/>
      <c r="B242" s="12">
        <v>237</v>
      </c>
      <c r="C242" s="97"/>
      <c r="D242" s="102"/>
      <c r="E242" s="102"/>
      <c r="F242" s="99"/>
      <c r="G242" s="17" t="str">
        <f t="shared" si="27"/>
        <v xml:space="preserve"> </v>
      </c>
      <c r="H242" s="18" t="str">
        <f t="shared" si="28"/>
        <v/>
      </c>
      <c r="I242" s="42">
        <f t="shared" si="29"/>
        <v>0</v>
      </c>
      <c r="J242" s="42">
        <f t="shared" si="33"/>
        <v>0</v>
      </c>
      <c r="K242" s="42">
        <f t="shared" si="30"/>
        <v>0</v>
      </c>
      <c r="M242" s="42" t="str">
        <f t="shared" si="26"/>
        <v xml:space="preserve"> </v>
      </c>
      <c r="N242" s="42" t="str">
        <f t="shared" si="31"/>
        <v/>
      </c>
      <c r="O242" s="42" t="e">
        <f t="shared" si="32"/>
        <v>#N/A</v>
      </c>
    </row>
    <row r="243" spans="1:15" ht="30" customHeight="1" x14ac:dyDescent="0.4">
      <c r="A243" s="11"/>
      <c r="B243" s="12">
        <v>238</v>
      </c>
      <c r="C243" s="97"/>
      <c r="D243" s="102"/>
      <c r="E243" s="102"/>
      <c r="F243" s="99"/>
      <c r="G243" s="17" t="str">
        <f t="shared" si="27"/>
        <v xml:space="preserve"> </v>
      </c>
      <c r="H243" s="18" t="str">
        <f t="shared" si="28"/>
        <v/>
      </c>
      <c r="I243" s="42">
        <f t="shared" si="29"/>
        <v>0</v>
      </c>
      <c r="J243" s="42">
        <f t="shared" si="33"/>
        <v>0</v>
      </c>
      <c r="K243" s="42">
        <f t="shared" si="30"/>
        <v>0</v>
      </c>
      <c r="M243" s="42" t="str">
        <f t="shared" si="26"/>
        <v xml:space="preserve"> </v>
      </c>
      <c r="N243" s="42" t="str">
        <f t="shared" si="31"/>
        <v/>
      </c>
      <c r="O243" s="42" t="e">
        <f t="shared" si="32"/>
        <v>#N/A</v>
      </c>
    </row>
    <row r="244" spans="1:15" ht="30" customHeight="1" x14ac:dyDescent="0.4">
      <c r="A244" s="11"/>
      <c r="B244" s="12">
        <v>239</v>
      </c>
      <c r="C244" s="97"/>
      <c r="D244" s="102"/>
      <c r="E244" s="102"/>
      <c r="F244" s="99"/>
      <c r="G244" s="17" t="str">
        <f t="shared" si="27"/>
        <v xml:space="preserve"> </v>
      </c>
      <c r="H244" s="18" t="str">
        <f t="shared" si="28"/>
        <v/>
      </c>
      <c r="I244" s="42">
        <f t="shared" si="29"/>
        <v>0</v>
      </c>
      <c r="J244" s="42">
        <f t="shared" si="33"/>
        <v>0</v>
      </c>
      <c r="K244" s="42">
        <f t="shared" si="30"/>
        <v>0</v>
      </c>
      <c r="M244" s="42" t="str">
        <f t="shared" si="26"/>
        <v xml:space="preserve"> </v>
      </c>
      <c r="N244" s="42" t="str">
        <f t="shared" si="31"/>
        <v/>
      </c>
      <c r="O244" s="42" t="e">
        <f t="shared" si="32"/>
        <v>#N/A</v>
      </c>
    </row>
    <row r="245" spans="1:15" ht="30" customHeight="1" x14ac:dyDescent="0.4">
      <c r="A245" s="11"/>
      <c r="B245" s="12">
        <v>240</v>
      </c>
      <c r="C245" s="97"/>
      <c r="D245" s="102"/>
      <c r="E245" s="102"/>
      <c r="F245" s="99"/>
      <c r="G245" s="17" t="str">
        <f t="shared" si="27"/>
        <v xml:space="preserve"> </v>
      </c>
      <c r="H245" s="18" t="str">
        <f t="shared" si="28"/>
        <v/>
      </c>
      <c r="I245" s="42">
        <f t="shared" si="29"/>
        <v>0</v>
      </c>
      <c r="J245" s="42">
        <f t="shared" si="33"/>
        <v>0</v>
      </c>
      <c r="K245" s="42">
        <f t="shared" si="30"/>
        <v>0</v>
      </c>
      <c r="M245" s="42" t="str">
        <f t="shared" si="26"/>
        <v xml:space="preserve"> </v>
      </c>
      <c r="N245" s="42" t="str">
        <f t="shared" si="31"/>
        <v/>
      </c>
      <c r="O245" s="42" t="e">
        <f t="shared" si="32"/>
        <v>#N/A</v>
      </c>
    </row>
    <row r="246" spans="1:15" ht="30" customHeight="1" x14ac:dyDescent="0.4">
      <c r="A246" s="11"/>
      <c r="B246" s="12">
        <v>241</v>
      </c>
      <c r="C246" s="97"/>
      <c r="D246" s="102"/>
      <c r="E246" s="102"/>
      <c r="F246" s="99"/>
      <c r="G246" s="17" t="str">
        <f t="shared" si="27"/>
        <v xml:space="preserve"> </v>
      </c>
      <c r="H246" s="18" t="str">
        <f t="shared" si="28"/>
        <v/>
      </c>
      <c r="I246" s="42">
        <f t="shared" si="29"/>
        <v>0</v>
      </c>
      <c r="J246" s="42">
        <f t="shared" si="33"/>
        <v>0</v>
      </c>
      <c r="K246" s="42">
        <f t="shared" si="30"/>
        <v>0</v>
      </c>
      <c r="M246" s="42" t="str">
        <f t="shared" si="26"/>
        <v xml:space="preserve"> </v>
      </c>
      <c r="N246" s="42" t="str">
        <f t="shared" si="31"/>
        <v/>
      </c>
      <c r="O246" s="42" t="e">
        <f t="shared" si="32"/>
        <v>#N/A</v>
      </c>
    </row>
    <row r="247" spans="1:15" ht="30" customHeight="1" x14ac:dyDescent="0.4">
      <c r="A247" s="11"/>
      <c r="B247" s="12">
        <v>242</v>
      </c>
      <c r="C247" s="97"/>
      <c r="D247" s="102"/>
      <c r="E247" s="102"/>
      <c r="F247" s="99"/>
      <c r="G247" s="17" t="str">
        <f t="shared" si="27"/>
        <v xml:space="preserve"> </v>
      </c>
      <c r="H247" s="18" t="str">
        <f t="shared" si="28"/>
        <v/>
      </c>
      <c r="I247" s="42">
        <f t="shared" si="29"/>
        <v>0</v>
      </c>
      <c r="J247" s="42">
        <f t="shared" si="33"/>
        <v>0</v>
      </c>
      <c r="K247" s="42">
        <f t="shared" si="30"/>
        <v>0</v>
      </c>
      <c r="M247" s="42" t="str">
        <f t="shared" si="26"/>
        <v xml:space="preserve"> </v>
      </c>
      <c r="N247" s="42" t="str">
        <f t="shared" si="31"/>
        <v/>
      </c>
      <c r="O247" s="42" t="e">
        <f t="shared" si="32"/>
        <v>#N/A</v>
      </c>
    </row>
    <row r="248" spans="1:15" ht="30" customHeight="1" x14ac:dyDescent="0.4">
      <c r="A248" s="11"/>
      <c r="B248" s="12">
        <v>243</v>
      </c>
      <c r="C248" s="97"/>
      <c r="D248" s="102"/>
      <c r="E248" s="102"/>
      <c r="F248" s="99"/>
      <c r="G248" s="17" t="str">
        <f t="shared" si="27"/>
        <v xml:space="preserve"> </v>
      </c>
      <c r="H248" s="18" t="str">
        <f t="shared" si="28"/>
        <v/>
      </c>
      <c r="I248" s="42">
        <f t="shared" si="29"/>
        <v>0</v>
      </c>
      <c r="J248" s="42">
        <f t="shared" si="33"/>
        <v>0</v>
      </c>
      <c r="K248" s="42">
        <f t="shared" si="30"/>
        <v>0</v>
      </c>
      <c r="M248" s="42" t="str">
        <f t="shared" si="26"/>
        <v xml:space="preserve"> </v>
      </c>
      <c r="N248" s="42" t="str">
        <f t="shared" si="31"/>
        <v/>
      </c>
      <c r="O248" s="42" t="e">
        <f t="shared" si="32"/>
        <v>#N/A</v>
      </c>
    </row>
    <row r="249" spans="1:15" ht="30" customHeight="1" x14ac:dyDescent="0.4">
      <c r="A249" s="11"/>
      <c r="B249" s="12">
        <v>244</v>
      </c>
      <c r="C249" s="97"/>
      <c r="D249" s="102"/>
      <c r="E249" s="102"/>
      <c r="F249" s="99"/>
      <c r="G249" s="17" t="str">
        <f t="shared" si="27"/>
        <v xml:space="preserve"> </v>
      </c>
      <c r="H249" s="18" t="str">
        <f t="shared" si="28"/>
        <v/>
      </c>
      <c r="I249" s="42">
        <f t="shared" si="29"/>
        <v>0</v>
      </c>
      <c r="J249" s="42">
        <f t="shared" si="33"/>
        <v>0</v>
      </c>
      <c r="K249" s="42">
        <f t="shared" si="30"/>
        <v>0</v>
      </c>
      <c r="M249" s="42" t="str">
        <f t="shared" si="26"/>
        <v xml:space="preserve"> </v>
      </c>
      <c r="N249" s="42" t="str">
        <f t="shared" si="31"/>
        <v/>
      </c>
      <c r="O249" s="42" t="e">
        <f t="shared" si="32"/>
        <v>#N/A</v>
      </c>
    </row>
    <row r="250" spans="1:15" ht="30" customHeight="1" x14ac:dyDescent="0.4">
      <c r="A250" s="11"/>
      <c r="B250" s="12">
        <v>245</v>
      </c>
      <c r="C250" s="97"/>
      <c r="D250" s="102"/>
      <c r="E250" s="102"/>
      <c r="F250" s="99"/>
      <c r="G250" s="17" t="str">
        <f t="shared" si="27"/>
        <v xml:space="preserve"> </v>
      </c>
      <c r="H250" s="18" t="str">
        <f t="shared" si="28"/>
        <v/>
      </c>
      <c r="I250" s="42">
        <f t="shared" si="29"/>
        <v>0</v>
      </c>
      <c r="J250" s="42">
        <f t="shared" si="33"/>
        <v>0</v>
      </c>
      <c r="K250" s="42">
        <f t="shared" si="30"/>
        <v>0</v>
      </c>
      <c r="M250" s="42" t="str">
        <f t="shared" si="26"/>
        <v xml:space="preserve"> </v>
      </c>
      <c r="N250" s="42" t="str">
        <f t="shared" si="31"/>
        <v/>
      </c>
      <c r="O250" s="42" t="e">
        <f t="shared" si="32"/>
        <v>#N/A</v>
      </c>
    </row>
    <row r="251" spans="1:15" ht="30" customHeight="1" x14ac:dyDescent="0.4">
      <c r="A251" s="11"/>
      <c r="B251" s="12">
        <v>246</v>
      </c>
      <c r="C251" s="97"/>
      <c r="D251" s="102"/>
      <c r="E251" s="102"/>
      <c r="F251" s="99"/>
      <c r="G251" s="17" t="str">
        <f t="shared" si="27"/>
        <v xml:space="preserve"> </v>
      </c>
      <c r="H251" s="18" t="str">
        <f t="shared" si="28"/>
        <v/>
      </c>
      <c r="I251" s="42">
        <f t="shared" si="29"/>
        <v>0</v>
      </c>
      <c r="J251" s="42">
        <f t="shared" si="33"/>
        <v>0</v>
      </c>
      <c r="K251" s="42">
        <f t="shared" si="30"/>
        <v>0</v>
      </c>
      <c r="M251" s="42" t="str">
        <f t="shared" si="26"/>
        <v xml:space="preserve"> </v>
      </c>
      <c r="N251" s="42" t="str">
        <f t="shared" si="31"/>
        <v/>
      </c>
      <c r="O251" s="42" t="e">
        <f t="shared" si="32"/>
        <v>#N/A</v>
      </c>
    </row>
    <row r="252" spans="1:15" ht="30" customHeight="1" x14ac:dyDescent="0.4">
      <c r="A252" s="11"/>
      <c r="B252" s="12">
        <v>247</v>
      </c>
      <c r="C252" s="97"/>
      <c r="D252" s="102"/>
      <c r="E252" s="102"/>
      <c r="F252" s="99"/>
      <c r="G252" s="17" t="str">
        <f t="shared" si="27"/>
        <v xml:space="preserve"> </v>
      </c>
      <c r="H252" s="18" t="str">
        <f t="shared" si="28"/>
        <v/>
      </c>
      <c r="I252" s="42">
        <f t="shared" si="29"/>
        <v>0</v>
      </c>
      <c r="J252" s="42">
        <f t="shared" si="33"/>
        <v>0</v>
      </c>
      <c r="K252" s="42">
        <f t="shared" si="30"/>
        <v>0</v>
      </c>
      <c r="M252" s="42" t="str">
        <f t="shared" si="26"/>
        <v xml:space="preserve"> </v>
      </c>
      <c r="N252" s="42" t="str">
        <f t="shared" si="31"/>
        <v/>
      </c>
      <c r="O252" s="42" t="e">
        <f t="shared" si="32"/>
        <v>#N/A</v>
      </c>
    </row>
    <row r="253" spans="1:15" ht="30" customHeight="1" x14ac:dyDescent="0.4">
      <c r="A253" s="11"/>
      <c r="B253" s="12">
        <v>248</v>
      </c>
      <c r="C253" s="97"/>
      <c r="D253" s="102"/>
      <c r="E253" s="102"/>
      <c r="F253" s="99"/>
      <c r="G253" s="17" t="str">
        <f t="shared" si="27"/>
        <v xml:space="preserve"> </v>
      </c>
      <c r="H253" s="18" t="str">
        <f t="shared" si="28"/>
        <v/>
      </c>
      <c r="I253" s="42">
        <f t="shared" si="29"/>
        <v>0</v>
      </c>
      <c r="J253" s="42">
        <f t="shared" si="33"/>
        <v>0</v>
      </c>
      <c r="K253" s="42">
        <f t="shared" si="30"/>
        <v>0</v>
      </c>
      <c r="M253" s="42" t="str">
        <f t="shared" si="26"/>
        <v xml:space="preserve"> </v>
      </c>
      <c r="N253" s="42" t="str">
        <f t="shared" si="31"/>
        <v/>
      </c>
      <c r="O253" s="42" t="e">
        <f t="shared" si="32"/>
        <v>#N/A</v>
      </c>
    </row>
    <row r="254" spans="1:15" ht="30" customHeight="1" x14ac:dyDescent="0.4">
      <c r="A254" s="11"/>
      <c r="B254" s="12">
        <v>249</v>
      </c>
      <c r="C254" s="97"/>
      <c r="D254" s="102"/>
      <c r="E254" s="102"/>
      <c r="F254" s="99"/>
      <c r="G254" s="17" t="str">
        <f t="shared" si="27"/>
        <v xml:space="preserve"> </v>
      </c>
      <c r="H254" s="18" t="str">
        <f t="shared" si="28"/>
        <v/>
      </c>
      <c r="I254" s="42">
        <f t="shared" si="29"/>
        <v>0</v>
      </c>
      <c r="J254" s="42">
        <f t="shared" si="33"/>
        <v>0</v>
      </c>
      <c r="K254" s="42">
        <f t="shared" si="30"/>
        <v>0</v>
      </c>
      <c r="M254" s="42" t="str">
        <f t="shared" si="26"/>
        <v xml:space="preserve"> </v>
      </c>
      <c r="N254" s="42" t="str">
        <f t="shared" si="31"/>
        <v/>
      </c>
      <c r="O254" s="42" t="e">
        <f t="shared" si="32"/>
        <v>#N/A</v>
      </c>
    </row>
    <row r="255" spans="1:15" ht="30" customHeight="1" x14ac:dyDescent="0.4">
      <c r="A255" s="11"/>
      <c r="B255" s="12">
        <v>250</v>
      </c>
      <c r="C255" s="97"/>
      <c r="D255" s="102"/>
      <c r="E255" s="102"/>
      <c r="F255" s="99"/>
      <c r="G255" s="17" t="str">
        <f t="shared" si="27"/>
        <v xml:space="preserve"> </v>
      </c>
      <c r="H255" s="18" t="str">
        <f t="shared" si="28"/>
        <v/>
      </c>
      <c r="I255" s="42">
        <f t="shared" si="29"/>
        <v>0</v>
      </c>
      <c r="J255" s="42">
        <f t="shared" si="33"/>
        <v>0</v>
      </c>
      <c r="K255" s="42">
        <f t="shared" si="30"/>
        <v>0</v>
      </c>
      <c r="M255" s="42" t="str">
        <f t="shared" si="26"/>
        <v xml:space="preserve"> </v>
      </c>
      <c r="N255" s="42" t="str">
        <f t="shared" si="31"/>
        <v/>
      </c>
      <c r="O255" s="42" t="e">
        <f t="shared" si="32"/>
        <v>#N/A</v>
      </c>
    </row>
    <row r="256" spans="1:15" ht="30" customHeight="1" x14ac:dyDescent="0.4">
      <c r="A256" s="11"/>
      <c r="B256" s="12">
        <v>251</v>
      </c>
      <c r="C256" s="97"/>
      <c r="D256" s="102"/>
      <c r="E256" s="102"/>
      <c r="F256" s="99"/>
      <c r="G256" s="17" t="str">
        <f t="shared" si="27"/>
        <v xml:space="preserve"> </v>
      </c>
      <c r="H256" s="18" t="str">
        <f t="shared" si="28"/>
        <v/>
      </c>
      <c r="I256" s="42">
        <f t="shared" si="29"/>
        <v>0</v>
      </c>
      <c r="J256" s="42">
        <f t="shared" si="33"/>
        <v>0</v>
      </c>
      <c r="K256" s="42">
        <f t="shared" si="30"/>
        <v>0</v>
      </c>
      <c r="M256" s="42" t="str">
        <f t="shared" si="26"/>
        <v xml:space="preserve"> </v>
      </c>
      <c r="N256" s="42" t="str">
        <f t="shared" si="31"/>
        <v/>
      </c>
      <c r="O256" s="42" t="e">
        <f t="shared" si="32"/>
        <v>#N/A</v>
      </c>
    </row>
    <row r="257" spans="1:15" ht="30" customHeight="1" x14ac:dyDescent="0.4">
      <c r="A257" s="11"/>
      <c r="B257" s="12">
        <v>252</v>
      </c>
      <c r="C257" s="97"/>
      <c r="D257" s="102"/>
      <c r="E257" s="102"/>
      <c r="F257" s="99"/>
      <c r="G257" s="17" t="str">
        <f t="shared" si="27"/>
        <v xml:space="preserve"> </v>
      </c>
      <c r="H257" s="18" t="str">
        <f t="shared" si="28"/>
        <v/>
      </c>
      <c r="I257" s="42">
        <f t="shared" si="29"/>
        <v>0</v>
      </c>
      <c r="J257" s="42">
        <f t="shared" si="33"/>
        <v>0</v>
      </c>
      <c r="K257" s="42">
        <f t="shared" si="30"/>
        <v>0</v>
      </c>
      <c r="M257" s="42" t="str">
        <f t="shared" si="26"/>
        <v xml:space="preserve"> </v>
      </c>
      <c r="N257" s="42" t="str">
        <f t="shared" si="31"/>
        <v/>
      </c>
      <c r="O257" s="42" t="e">
        <f t="shared" si="32"/>
        <v>#N/A</v>
      </c>
    </row>
    <row r="258" spans="1:15" ht="30" customHeight="1" x14ac:dyDescent="0.4">
      <c r="A258" s="11"/>
      <c r="B258" s="12">
        <v>253</v>
      </c>
      <c r="C258" s="97"/>
      <c r="D258" s="102"/>
      <c r="E258" s="102"/>
      <c r="F258" s="99"/>
      <c r="G258" s="17" t="str">
        <f t="shared" si="27"/>
        <v xml:space="preserve"> </v>
      </c>
      <c r="H258" s="18" t="str">
        <f t="shared" si="28"/>
        <v/>
      </c>
      <c r="I258" s="42">
        <f t="shared" si="29"/>
        <v>0</v>
      </c>
      <c r="J258" s="42">
        <f t="shared" si="33"/>
        <v>0</v>
      </c>
      <c r="K258" s="42">
        <f t="shared" si="30"/>
        <v>0</v>
      </c>
      <c r="M258" s="42" t="str">
        <f t="shared" si="26"/>
        <v xml:space="preserve"> </v>
      </c>
      <c r="N258" s="42" t="str">
        <f t="shared" si="31"/>
        <v/>
      </c>
      <c r="O258" s="42" t="e">
        <f t="shared" si="32"/>
        <v>#N/A</v>
      </c>
    </row>
    <row r="259" spans="1:15" ht="30" customHeight="1" x14ac:dyDescent="0.4">
      <c r="A259" s="11"/>
      <c r="B259" s="12">
        <v>254</v>
      </c>
      <c r="C259" s="97"/>
      <c r="D259" s="102"/>
      <c r="E259" s="102"/>
      <c r="F259" s="99"/>
      <c r="G259" s="17" t="str">
        <f t="shared" si="27"/>
        <v xml:space="preserve"> </v>
      </c>
      <c r="H259" s="18" t="str">
        <f t="shared" si="28"/>
        <v/>
      </c>
      <c r="I259" s="42">
        <f t="shared" si="29"/>
        <v>0</v>
      </c>
      <c r="J259" s="42">
        <f t="shared" si="33"/>
        <v>0</v>
      </c>
      <c r="K259" s="42">
        <f t="shared" si="30"/>
        <v>0</v>
      </c>
      <c r="M259" s="42" t="str">
        <f t="shared" si="26"/>
        <v xml:space="preserve"> </v>
      </c>
      <c r="N259" s="42" t="str">
        <f t="shared" si="31"/>
        <v/>
      </c>
      <c r="O259" s="42" t="e">
        <f t="shared" si="32"/>
        <v>#N/A</v>
      </c>
    </row>
    <row r="260" spans="1:15" ht="30" customHeight="1" x14ac:dyDescent="0.4">
      <c r="A260" s="11"/>
      <c r="B260" s="12">
        <v>255</v>
      </c>
      <c r="C260" s="97"/>
      <c r="D260" s="102"/>
      <c r="E260" s="102"/>
      <c r="F260" s="99"/>
      <c r="G260" s="17" t="str">
        <f t="shared" si="27"/>
        <v xml:space="preserve"> </v>
      </c>
      <c r="H260" s="18" t="str">
        <f t="shared" si="28"/>
        <v/>
      </c>
      <c r="I260" s="42">
        <f t="shared" si="29"/>
        <v>0</v>
      </c>
      <c r="J260" s="42">
        <f t="shared" si="33"/>
        <v>0</v>
      </c>
      <c r="K260" s="42">
        <f t="shared" si="30"/>
        <v>0</v>
      </c>
      <c r="M260" s="42" t="str">
        <f t="shared" si="26"/>
        <v xml:space="preserve"> </v>
      </c>
      <c r="N260" s="42" t="str">
        <f t="shared" si="31"/>
        <v/>
      </c>
      <c r="O260" s="42" t="e">
        <f t="shared" si="32"/>
        <v>#N/A</v>
      </c>
    </row>
    <row r="261" spans="1:15" ht="30" customHeight="1" x14ac:dyDescent="0.4">
      <c r="A261" s="11"/>
      <c r="B261" s="12">
        <v>256</v>
      </c>
      <c r="C261" s="97"/>
      <c r="D261" s="102"/>
      <c r="E261" s="102"/>
      <c r="F261" s="99"/>
      <c r="G261" s="17" t="str">
        <f t="shared" si="27"/>
        <v xml:space="preserve"> </v>
      </c>
      <c r="H261" s="18" t="str">
        <f t="shared" si="28"/>
        <v/>
      </c>
      <c r="I261" s="42">
        <f t="shared" si="29"/>
        <v>0</v>
      </c>
      <c r="J261" s="42">
        <f t="shared" si="33"/>
        <v>0</v>
      </c>
      <c r="K261" s="42">
        <f t="shared" si="30"/>
        <v>0</v>
      </c>
      <c r="M261" s="42" t="str">
        <f t="shared" si="26"/>
        <v xml:space="preserve"> </v>
      </c>
      <c r="N261" s="42" t="str">
        <f t="shared" si="31"/>
        <v/>
      </c>
      <c r="O261" s="42" t="e">
        <f t="shared" si="32"/>
        <v>#N/A</v>
      </c>
    </row>
    <row r="262" spans="1:15" ht="30" customHeight="1" x14ac:dyDescent="0.4">
      <c r="A262" s="11"/>
      <c r="B262" s="12">
        <v>257</v>
      </c>
      <c r="C262" s="97"/>
      <c r="D262" s="102"/>
      <c r="E262" s="102"/>
      <c r="F262" s="99"/>
      <c r="G262" s="17" t="str">
        <f t="shared" si="27"/>
        <v xml:space="preserve"> </v>
      </c>
      <c r="H262" s="18" t="str">
        <f t="shared" si="28"/>
        <v/>
      </c>
      <c r="I262" s="42">
        <f t="shared" si="29"/>
        <v>0</v>
      </c>
      <c r="J262" s="42">
        <f t="shared" si="33"/>
        <v>0</v>
      </c>
      <c r="K262" s="42">
        <f t="shared" si="30"/>
        <v>0</v>
      </c>
      <c r="M262" s="42" t="str">
        <f t="shared" ref="M262:M325" si="34">VLOOKUP(K262,P$23:Q$25,2)</f>
        <v xml:space="preserve"> </v>
      </c>
      <c r="N262" s="42" t="str">
        <f t="shared" si="31"/>
        <v/>
      </c>
      <c r="O262" s="42" t="e">
        <f t="shared" si="32"/>
        <v>#N/A</v>
      </c>
    </row>
    <row r="263" spans="1:15" ht="30" customHeight="1" x14ac:dyDescent="0.4">
      <c r="A263" s="11"/>
      <c r="B263" s="12">
        <v>258</v>
      </c>
      <c r="C263" s="97"/>
      <c r="D263" s="102"/>
      <c r="E263" s="102"/>
      <c r="F263" s="99"/>
      <c r="G263" s="17" t="str">
        <f t="shared" ref="G263:G326" si="35">M263</f>
        <v xml:space="preserve"> </v>
      </c>
      <c r="H263" s="18" t="str">
        <f t="shared" ref="H263:H326" si="36">N263</f>
        <v/>
      </c>
      <c r="I263" s="42">
        <f t="shared" ref="I263:I326" si="37">IF(F263="",0,IF(AND(F263&gt;=1,F263&lt;=$Q$4),1,0))</f>
        <v>0</v>
      </c>
      <c r="J263" s="42">
        <f t="shared" si="33"/>
        <v>0</v>
      </c>
      <c r="K263" s="42">
        <f t="shared" ref="K263:K326" si="38">SUM(I263:J263)</f>
        <v>0</v>
      </c>
      <c r="M263" s="42" t="str">
        <f t="shared" si="34"/>
        <v xml:space="preserve"> </v>
      </c>
      <c r="N263" s="42" t="str">
        <f t="shared" ref="N263:N326" si="39">IF(K263=2,O263,"")</f>
        <v/>
      </c>
      <c r="O263" s="42" t="e">
        <f t="shared" ref="O263:O326" si="40">VLOOKUP(F263,$Q$6:$U$17,$Q$2)</f>
        <v>#N/A</v>
      </c>
    </row>
    <row r="264" spans="1:15" ht="30" customHeight="1" x14ac:dyDescent="0.4">
      <c r="A264" s="11"/>
      <c r="B264" s="12">
        <v>259</v>
      </c>
      <c r="C264" s="97"/>
      <c r="D264" s="102"/>
      <c r="E264" s="102"/>
      <c r="F264" s="99"/>
      <c r="G264" s="17" t="str">
        <f t="shared" si="35"/>
        <v xml:space="preserve"> </v>
      </c>
      <c r="H264" s="18" t="str">
        <f t="shared" si="36"/>
        <v/>
      </c>
      <c r="I264" s="42">
        <f t="shared" si="37"/>
        <v>0</v>
      </c>
      <c r="J264" s="42">
        <f t="shared" si="33"/>
        <v>0</v>
      </c>
      <c r="K264" s="42">
        <f t="shared" si="38"/>
        <v>0</v>
      </c>
      <c r="M264" s="42" t="str">
        <f t="shared" si="34"/>
        <v xml:space="preserve"> </v>
      </c>
      <c r="N264" s="42" t="str">
        <f t="shared" si="39"/>
        <v/>
      </c>
      <c r="O264" s="42" t="e">
        <f t="shared" si="40"/>
        <v>#N/A</v>
      </c>
    </row>
    <row r="265" spans="1:15" ht="30" customHeight="1" x14ac:dyDescent="0.4">
      <c r="A265" s="11"/>
      <c r="B265" s="12">
        <v>260</v>
      </c>
      <c r="C265" s="97"/>
      <c r="D265" s="102"/>
      <c r="E265" s="102"/>
      <c r="F265" s="99"/>
      <c r="G265" s="17" t="str">
        <f t="shared" si="35"/>
        <v xml:space="preserve"> </v>
      </c>
      <c r="H265" s="18" t="str">
        <f t="shared" si="36"/>
        <v/>
      </c>
      <c r="I265" s="42">
        <f t="shared" si="37"/>
        <v>0</v>
      </c>
      <c r="J265" s="42">
        <f t="shared" ref="J265:J328" si="41">IF(C265="",0, IF(C265=" ",0,1))</f>
        <v>0</v>
      </c>
      <c r="K265" s="42">
        <f t="shared" si="38"/>
        <v>0</v>
      </c>
      <c r="M265" s="42" t="str">
        <f t="shared" si="34"/>
        <v xml:space="preserve"> </v>
      </c>
      <c r="N265" s="42" t="str">
        <f t="shared" si="39"/>
        <v/>
      </c>
      <c r="O265" s="42" t="e">
        <f t="shared" si="40"/>
        <v>#N/A</v>
      </c>
    </row>
    <row r="266" spans="1:15" ht="30" customHeight="1" x14ac:dyDescent="0.4">
      <c r="A266" s="11"/>
      <c r="B266" s="12">
        <v>261</v>
      </c>
      <c r="C266" s="97"/>
      <c r="D266" s="102"/>
      <c r="E266" s="102"/>
      <c r="F266" s="99"/>
      <c r="G266" s="17" t="str">
        <f t="shared" si="35"/>
        <v xml:space="preserve"> </v>
      </c>
      <c r="H266" s="18" t="str">
        <f t="shared" si="36"/>
        <v/>
      </c>
      <c r="I266" s="42">
        <f t="shared" si="37"/>
        <v>0</v>
      </c>
      <c r="J266" s="42">
        <f t="shared" si="41"/>
        <v>0</v>
      </c>
      <c r="K266" s="42">
        <f t="shared" si="38"/>
        <v>0</v>
      </c>
      <c r="M266" s="42" t="str">
        <f t="shared" si="34"/>
        <v xml:space="preserve"> </v>
      </c>
      <c r="N266" s="42" t="str">
        <f t="shared" si="39"/>
        <v/>
      </c>
      <c r="O266" s="42" t="e">
        <f t="shared" si="40"/>
        <v>#N/A</v>
      </c>
    </row>
    <row r="267" spans="1:15" ht="30" customHeight="1" x14ac:dyDescent="0.4">
      <c r="A267" s="11"/>
      <c r="B267" s="12">
        <v>262</v>
      </c>
      <c r="C267" s="97"/>
      <c r="D267" s="102"/>
      <c r="E267" s="102"/>
      <c r="F267" s="99"/>
      <c r="G267" s="17" t="str">
        <f t="shared" si="35"/>
        <v xml:space="preserve"> </v>
      </c>
      <c r="H267" s="18" t="str">
        <f t="shared" si="36"/>
        <v/>
      </c>
      <c r="I267" s="42">
        <f t="shared" si="37"/>
        <v>0</v>
      </c>
      <c r="J267" s="42">
        <f t="shared" si="41"/>
        <v>0</v>
      </c>
      <c r="K267" s="42">
        <f t="shared" si="38"/>
        <v>0</v>
      </c>
      <c r="M267" s="42" t="str">
        <f t="shared" si="34"/>
        <v xml:space="preserve"> </v>
      </c>
      <c r="N267" s="42" t="str">
        <f t="shared" si="39"/>
        <v/>
      </c>
      <c r="O267" s="42" t="e">
        <f t="shared" si="40"/>
        <v>#N/A</v>
      </c>
    </row>
    <row r="268" spans="1:15" ht="30" customHeight="1" x14ac:dyDescent="0.4">
      <c r="A268" s="11"/>
      <c r="B268" s="12">
        <v>263</v>
      </c>
      <c r="C268" s="97"/>
      <c r="D268" s="102"/>
      <c r="E268" s="102"/>
      <c r="F268" s="99"/>
      <c r="G268" s="17" t="str">
        <f t="shared" si="35"/>
        <v xml:space="preserve"> </v>
      </c>
      <c r="H268" s="18" t="str">
        <f t="shared" si="36"/>
        <v/>
      </c>
      <c r="I268" s="42">
        <f t="shared" si="37"/>
        <v>0</v>
      </c>
      <c r="J268" s="42">
        <f t="shared" si="41"/>
        <v>0</v>
      </c>
      <c r="K268" s="42">
        <f t="shared" si="38"/>
        <v>0</v>
      </c>
      <c r="M268" s="42" t="str">
        <f t="shared" si="34"/>
        <v xml:space="preserve"> </v>
      </c>
      <c r="N268" s="42" t="str">
        <f t="shared" si="39"/>
        <v/>
      </c>
      <c r="O268" s="42" t="e">
        <f t="shared" si="40"/>
        <v>#N/A</v>
      </c>
    </row>
    <row r="269" spans="1:15" ht="30" customHeight="1" x14ac:dyDescent="0.4">
      <c r="A269" s="11"/>
      <c r="B269" s="12">
        <v>264</v>
      </c>
      <c r="C269" s="97"/>
      <c r="D269" s="102"/>
      <c r="E269" s="102"/>
      <c r="F269" s="99"/>
      <c r="G269" s="17" t="str">
        <f t="shared" si="35"/>
        <v xml:space="preserve"> </v>
      </c>
      <c r="H269" s="18" t="str">
        <f t="shared" si="36"/>
        <v/>
      </c>
      <c r="I269" s="42">
        <f t="shared" si="37"/>
        <v>0</v>
      </c>
      <c r="J269" s="42">
        <f t="shared" si="41"/>
        <v>0</v>
      </c>
      <c r="K269" s="42">
        <f t="shared" si="38"/>
        <v>0</v>
      </c>
      <c r="M269" s="42" t="str">
        <f t="shared" si="34"/>
        <v xml:space="preserve"> </v>
      </c>
      <c r="N269" s="42" t="str">
        <f t="shared" si="39"/>
        <v/>
      </c>
      <c r="O269" s="42" t="e">
        <f t="shared" si="40"/>
        <v>#N/A</v>
      </c>
    </row>
    <row r="270" spans="1:15" ht="30" customHeight="1" x14ac:dyDescent="0.4">
      <c r="A270" s="11"/>
      <c r="B270" s="12">
        <v>265</v>
      </c>
      <c r="C270" s="97"/>
      <c r="D270" s="102"/>
      <c r="E270" s="102"/>
      <c r="F270" s="99"/>
      <c r="G270" s="17" t="str">
        <f t="shared" si="35"/>
        <v xml:space="preserve"> </v>
      </c>
      <c r="H270" s="18" t="str">
        <f t="shared" si="36"/>
        <v/>
      </c>
      <c r="I270" s="42">
        <f t="shared" si="37"/>
        <v>0</v>
      </c>
      <c r="J270" s="42">
        <f t="shared" si="41"/>
        <v>0</v>
      </c>
      <c r="K270" s="42">
        <f t="shared" si="38"/>
        <v>0</v>
      </c>
      <c r="M270" s="42" t="str">
        <f t="shared" si="34"/>
        <v xml:space="preserve"> </v>
      </c>
      <c r="N270" s="42" t="str">
        <f t="shared" si="39"/>
        <v/>
      </c>
      <c r="O270" s="42" t="e">
        <f t="shared" si="40"/>
        <v>#N/A</v>
      </c>
    </row>
    <row r="271" spans="1:15" ht="30" customHeight="1" x14ac:dyDescent="0.4">
      <c r="A271" s="11"/>
      <c r="B271" s="12">
        <v>266</v>
      </c>
      <c r="C271" s="97"/>
      <c r="D271" s="102"/>
      <c r="E271" s="102"/>
      <c r="F271" s="99"/>
      <c r="G271" s="17" t="str">
        <f t="shared" si="35"/>
        <v xml:space="preserve"> </v>
      </c>
      <c r="H271" s="18" t="str">
        <f t="shared" si="36"/>
        <v/>
      </c>
      <c r="I271" s="42">
        <f t="shared" si="37"/>
        <v>0</v>
      </c>
      <c r="J271" s="42">
        <f t="shared" si="41"/>
        <v>0</v>
      </c>
      <c r="K271" s="42">
        <f t="shared" si="38"/>
        <v>0</v>
      </c>
      <c r="M271" s="42" t="str">
        <f t="shared" si="34"/>
        <v xml:space="preserve"> </v>
      </c>
      <c r="N271" s="42" t="str">
        <f t="shared" si="39"/>
        <v/>
      </c>
      <c r="O271" s="42" t="e">
        <f t="shared" si="40"/>
        <v>#N/A</v>
      </c>
    </row>
    <row r="272" spans="1:15" ht="30" customHeight="1" x14ac:dyDescent="0.4">
      <c r="A272" s="11"/>
      <c r="B272" s="12">
        <v>267</v>
      </c>
      <c r="C272" s="97"/>
      <c r="D272" s="102"/>
      <c r="E272" s="102"/>
      <c r="F272" s="99"/>
      <c r="G272" s="17" t="str">
        <f t="shared" si="35"/>
        <v xml:space="preserve"> </v>
      </c>
      <c r="H272" s="18" t="str">
        <f t="shared" si="36"/>
        <v/>
      </c>
      <c r="I272" s="42">
        <f t="shared" si="37"/>
        <v>0</v>
      </c>
      <c r="J272" s="42">
        <f t="shared" si="41"/>
        <v>0</v>
      </c>
      <c r="K272" s="42">
        <f t="shared" si="38"/>
        <v>0</v>
      </c>
      <c r="M272" s="42" t="str">
        <f t="shared" si="34"/>
        <v xml:space="preserve"> </v>
      </c>
      <c r="N272" s="42" t="str">
        <f t="shared" si="39"/>
        <v/>
      </c>
      <c r="O272" s="42" t="e">
        <f t="shared" si="40"/>
        <v>#N/A</v>
      </c>
    </row>
    <row r="273" spans="1:15" ht="30" customHeight="1" x14ac:dyDescent="0.4">
      <c r="A273" s="11"/>
      <c r="B273" s="12">
        <v>268</v>
      </c>
      <c r="C273" s="97"/>
      <c r="D273" s="102"/>
      <c r="E273" s="102"/>
      <c r="F273" s="99"/>
      <c r="G273" s="17" t="str">
        <f t="shared" si="35"/>
        <v xml:space="preserve"> </v>
      </c>
      <c r="H273" s="18" t="str">
        <f t="shared" si="36"/>
        <v/>
      </c>
      <c r="I273" s="42">
        <f t="shared" si="37"/>
        <v>0</v>
      </c>
      <c r="J273" s="42">
        <f t="shared" si="41"/>
        <v>0</v>
      </c>
      <c r="K273" s="42">
        <f t="shared" si="38"/>
        <v>0</v>
      </c>
      <c r="M273" s="42" t="str">
        <f t="shared" si="34"/>
        <v xml:space="preserve"> </v>
      </c>
      <c r="N273" s="42" t="str">
        <f t="shared" si="39"/>
        <v/>
      </c>
      <c r="O273" s="42" t="e">
        <f t="shared" si="40"/>
        <v>#N/A</v>
      </c>
    </row>
    <row r="274" spans="1:15" ht="30" customHeight="1" x14ac:dyDescent="0.4">
      <c r="A274" s="11"/>
      <c r="B274" s="12">
        <v>269</v>
      </c>
      <c r="C274" s="97"/>
      <c r="D274" s="102"/>
      <c r="E274" s="102"/>
      <c r="F274" s="99"/>
      <c r="G274" s="17" t="str">
        <f t="shared" si="35"/>
        <v xml:space="preserve"> </v>
      </c>
      <c r="H274" s="18" t="str">
        <f t="shared" si="36"/>
        <v/>
      </c>
      <c r="I274" s="42">
        <f t="shared" si="37"/>
        <v>0</v>
      </c>
      <c r="J274" s="42">
        <f t="shared" si="41"/>
        <v>0</v>
      </c>
      <c r="K274" s="42">
        <f t="shared" si="38"/>
        <v>0</v>
      </c>
      <c r="M274" s="42" t="str">
        <f t="shared" si="34"/>
        <v xml:space="preserve"> </v>
      </c>
      <c r="N274" s="42" t="str">
        <f t="shared" si="39"/>
        <v/>
      </c>
      <c r="O274" s="42" t="e">
        <f t="shared" si="40"/>
        <v>#N/A</v>
      </c>
    </row>
    <row r="275" spans="1:15" ht="30" customHeight="1" x14ac:dyDescent="0.4">
      <c r="A275" s="11"/>
      <c r="B275" s="12">
        <v>270</v>
      </c>
      <c r="C275" s="97"/>
      <c r="D275" s="102"/>
      <c r="E275" s="102"/>
      <c r="F275" s="99"/>
      <c r="G275" s="17" t="str">
        <f t="shared" si="35"/>
        <v xml:space="preserve"> </v>
      </c>
      <c r="H275" s="18" t="str">
        <f t="shared" si="36"/>
        <v/>
      </c>
      <c r="I275" s="42">
        <f t="shared" si="37"/>
        <v>0</v>
      </c>
      <c r="J275" s="42">
        <f t="shared" si="41"/>
        <v>0</v>
      </c>
      <c r="K275" s="42">
        <f t="shared" si="38"/>
        <v>0</v>
      </c>
      <c r="M275" s="42" t="str">
        <f t="shared" si="34"/>
        <v xml:space="preserve"> </v>
      </c>
      <c r="N275" s="42" t="str">
        <f t="shared" si="39"/>
        <v/>
      </c>
      <c r="O275" s="42" t="e">
        <f t="shared" si="40"/>
        <v>#N/A</v>
      </c>
    </row>
    <row r="276" spans="1:15" ht="30" customHeight="1" x14ac:dyDescent="0.4">
      <c r="A276" s="11"/>
      <c r="B276" s="12">
        <v>271</v>
      </c>
      <c r="C276" s="97"/>
      <c r="D276" s="102"/>
      <c r="E276" s="102"/>
      <c r="F276" s="99"/>
      <c r="G276" s="17" t="str">
        <f t="shared" si="35"/>
        <v xml:space="preserve"> </v>
      </c>
      <c r="H276" s="18" t="str">
        <f t="shared" si="36"/>
        <v/>
      </c>
      <c r="I276" s="42">
        <f t="shared" si="37"/>
        <v>0</v>
      </c>
      <c r="J276" s="42">
        <f t="shared" si="41"/>
        <v>0</v>
      </c>
      <c r="K276" s="42">
        <f t="shared" si="38"/>
        <v>0</v>
      </c>
      <c r="M276" s="42" t="str">
        <f t="shared" si="34"/>
        <v xml:space="preserve"> </v>
      </c>
      <c r="N276" s="42" t="str">
        <f t="shared" si="39"/>
        <v/>
      </c>
      <c r="O276" s="42" t="e">
        <f t="shared" si="40"/>
        <v>#N/A</v>
      </c>
    </row>
    <row r="277" spans="1:15" ht="30" customHeight="1" x14ac:dyDescent="0.4">
      <c r="A277" s="11"/>
      <c r="B277" s="12">
        <v>272</v>
      </c>
      <c r="C277" s="97"/>
      <c r="D277" s="102"/>
      <c r="E277" s="102"/>
      <c r="F277" s="99"/>
      <c r="G277" s="17" t="str">
        <f t="shared" si="35"/>
        <v xml:space="preserve"> </v>
      </c>
      <c r="H277" s="18" t="str">
        <f t="shared" si="36"/>
        <v/>
      </c>
      <c r="I277" s="42">
        <f t="shared" si="37"/>
        <v>0</v>
      </c>
      <c r="J277" s="42">
        <f t="shared" si="41"/>
        <v>0</v>
      </c>
      <c r="K277" s="42">
        <f t="shared" si="38"/>
        <v>0</v>
      </c>
      <c r="M277" s="42" t="str">
        <f t="shared" si="34"/>
        <v xml:space="preserve"> </v>
      </c>
      <c r="N277" s="42" t="str">
        <f t="shared" si="39"/>
        <v/>
      </c>
      <c r="O277" s="42" t="e">
        <f t="shared" si="40"/>
        <v>#N/A</v>
      </c>
    </row>
    <row r="278" spans="1:15" ht="30" customHeight="1" x14ac:dyDescent="0.4">
      <c r="A278" s="11"/>
      <c r="B278" s="12">
        <v>273</v>
      </c>
      <c r="C278" s="97"/>
      <c r="D278" s="102"/>
      <c r="E278" s="102"/>
      <c r="F278" s="99"/>
      <c r="G278" s="17" t="str">
        <f t="shared" si="35"/>
        <v xml:space="preserve"> </v>
      </c>
      <c r="H278" s="18" t="str">
        <f t="shared" si="36"/>
        <v/>
      </c>
      <c r="I278" s="42">
        <f t="shared" si="37"/>
        <v>0</v>
      </c>
      <c r="J278" s="42">
        <f t="shared" si="41"/>
        <v>0</v>
      </c>
      <c r="K278" s="42">
        <f t="shared" si="38"/>
        <v>0</v>
      </c>
      <c r="M278" s="42" t="str">
        <f t="shared" si="34"/>
        <v xml:space="preserve"> </v>
      </c>
      <c r="N278" s="42" t="str">
        <f t="shared" si="39"/>
        <v/>
      </c>
      <c r="O278" s="42" t="e">
        <f t="shared" si="40"/>
        <v>#N/A</v>
      </c>
    </row>
    <row r="279" spans="1:15" ht="30" customHeight="1" x14ac:dyDescent="0.4">
      <c r="A279" s="11"/>
      <c r="B279" s="12">
        <v>274</v>
      </c>
      <c r="C279" s="97"/>
      <c r="D279" s="102"/>
      <c r="E279" s="102"/>
      <c r="F279" s="99"/>
      <c r="G279" s="17" t="str">
        <f t="shared" si="35"/>
        <v xml:space="preserve"> </v>
      </c>
      <c r="H279" s="18" t="str">
        <f t="shared" si="36"/>
        <v/>
      </c>
      <c r="I279" s="42">
        <f t="shared" si="37"/>
        <v>0</v>
      </c>
      <c r="J279" s="42">
        <f t="shared" si="41"/>
        <v>0</v>
      </c>
      <c r="K279" s="42">
        <f t="shared" si="38"/>
        <v>0</v>
      </c>
      <c r="M279" s="42" t="str">
        <f t="shared" si="34"/>
        <v xml:space="preserve"> </v>
      </c>
      <c r="N279" s="42" t="str">
        <f t="shared" si="39"/>
        <v/>
      </c>
      <c r="O279" s="42" t="e">
        <f t="shared" si="40"/>
        <v>#N/A</v>
      </c>
    </row>
    <row r="280" spans="1:15" ht="30" customHeight="1" x14ac:dyDescent="0.4">
      <c r="A280" s="11"/>
      <c r="B280" s="12">
        <v>275</v>
      </c>
      <c r="C280" s="97"/>
      <c r="D280" s="102"/>
      <c r="E280" s="102"/>
      <c r="F280" s="99"/>
      <c r="G280" s="17" t="str">
        <f t="shared" si="35"/>
        <v xml:space="preserve"> </v>
      </c>
      <c r="H280" s="18" t="str">
        <f t="shared" si="36"/>
        <v/>
      </c>
      <c r="I280" s="42">
        <f t="shared" si="37"/>
        <v>0</v>
      </c>
      <c r="J280" s="42">
        <f t="shared" si="41"/>
        <v>0</v>
      </c>
      <c r="K280" s="42">
        <f t="shared" si="38"/>
        <v>0</v>
      </c>
      <c r="M280" s="42" t="str">
        <f t="shared" si="34"/>
        <v xml:space="preserve"> </v>
      </c>
      <c r="N280" s="42" t="str">
        <f t="shared" si="39"/>
        <v/>
      </c>
      <c r="O280" s="42" t="e">
        <f t="shared" si="40"/>
        <v>#N/A</v>
      </c>
    </row>
    <row r="281" spans="1:15" ht="30" customHeight="1" x14ac:dyDescent="0.4">
      <c r="A281" s="11"/>
      <c r="B281" s="12">
        <v>276</v>
      </c>
      <c r="C281" s="97"/>
      <c r="D281" s="102"/>
      <c r="E281" s="102"/>
      <c r="F281" s="99"/>
      <c r="G281" s="17" t="str">
        <f t="shared" si="35"/>
        <v xml:space="preserve"> </v>
      </c>
      <c r="H281" s="18" t="str">
        <f t="shared" si="36"/>
        <v/>
      </c>
      <c r="I281" s="42">
        <f t="shared" si="37"/>
        <v>0</v>
      </c>
      <c r="J281" s="42">
        <f t="shared" si="41"/>
        <v>0</v>
      </c>
      <c r="K281" s="42">
        <f t="shared" si="38"/>
        <v>0</v>
      </c>
      <c r="M281" s="42" t="str">
        <f t="shared" si="34"/>
        <v xml:space="preserve"> </v>
      </c>
      <c r="N281" s="42" t="str">
        <f t="shared" si="39"/>
        <v/>
      </c>
      <c r="O281" s="42" t="e">
        <f t="shared" si="40"/>
        <v>#N/A</v>
      </c>
    </row>
    <row r="282" spans="1:15" ht="30" customHeight="1" x14ac:dyDescent="0.4">
      <c r="A282" s="11"/>
      <c r="B282" s="12">
        <v>277</v>
      </c>
      <c r="C282" s="97"/>
      <c r="D282" s="102"/>
      <c r="E282" s="102"/>
      <c r="F282" s="99"/>
      <c r="G282" s="17" t="str">
        <f t="shared" si="35"/>
        <v xml:space="preserve"> </v>
      </c>
      <c r="H282" s="18" t="str">
        <f t="shared" si="36"/>
        <v/>
      </c>
      <c r="I282" s="42">
        <f t="shared" si="37"/>
        <v>0</v>
      </c>
      <c r="J282" s="42">
        <f t="shared" si="41"/>
        <v>0</v>
      </c>
      <c r="K282" s="42">
        <f t="shared" si="38"/>
        <v>0</v>
      </c>
      <c r="M282" s="42" t="str">
        <f t="shared" si="34"/>
        <v xml:space="preserve"> </v>
      </c>
      <c r="N282" s="42" t="str">
        <f t="shared" si="39"/>
        <v/>
      </c>
      <c r="O282" s="42" t="e">
        <f t="shared" si="40"/>
        <v>#N/A</v>
      </c>
    </row>
    <row r="283" spans="1:15" ht="30" customHeight="1" x14ac:dyDescent="0.4">
      <c r="A283" s="11"/>
      <c r="B283" s="12">
        <v>278</v>
      </c>
      <c r="C283" s="97"/>
      <c r="D283" s="102"/>
      <c r="E283" s="102"/>
      <c r="F283" s="99"/>
      <c r="G283" s="17" t="str">
        <f t="shared" si="35"/>
        <v xml:space="preserve"> </v>
      </c>
      <c r="H283" s="18" t="str">
        <f t="shared" si="36"/>
        <v/>
      </c>
      <c r="I283" s="42">
        <f t="shared" si="37"/>
        <v>0</v>
      </c>
      <c r="J283" s="42">
        <f t="shared" si="41"/>
        <v>0</v>
      </c>
      <c r="K283" s="42">
        <f t="shared" si="38"/>
        <v>0</v>
      </c>
      <c r="M283" s="42" t="str">
        <f t="shared" si="34"/>
        <v xml:space="preserve"> </v>
      </c>
      <c r="N283" s="42" t="str">
        <f t="shared" si="39"/>
        <v/>
      </c>
      <c r="O283" s="42" t="e">
        <f t="shared" si="40"/>
        <v>#N/A</v>
      </c>
    </row>
    <row r="284" spans="1:15" ht="30" customHeight="1" x14ac:dyDescent="0.4">
      <c r="A284" s="11"/>
      <c r="B284" s="12">
        <v>279</v>
      </c>
      <c r="C284" s="97"/>
      <c r="D284" s="102"/>
      <c r="E284" s="102"/>
      <c r="F284" s="99"/>
      <c r="G284" s="17" t="str">
        <f t="shared" si="35"/>
        <v xml:space="preserve"> </v>
      </c>
      <c r="H284" s="18" t="str">
        <f t="shared" si="36"/>
        <v/>
      </c>
      <c r="I284" s="42">
        <f t="shared" si="37"/>
        <v>0</v>
      </c>
      <c r="J284" s="42">
        <f t="shared" si="41"/>
        <v>0</v>
      </c>
      <c r="K284" s="42">
        <f t="shared" si="38"/>
        <v>0</v>
      </c>
      <c r="M284" s="42" t="str">
        <f t="shared" si="34"/>
        <v xml:space="preserve"> </v>
      </c>
      <c r="N284" s="42" t="str">
        <f t="shared" si="39"/>
        <v/>
      </c>
      <c r="O284" s="42" t="e">
        <f t="shared" si="40"/>
        <v>#N/A</v>
      </c>
    </row>
    <row r="285" spans="1:15" ht="30" customHeight="1" x14ac:dyDescent="0.4">
      <c r="A285" s="11"/>
      <c r="B285" s="12">
        <v>280</v>
      </c>
      <c r="C285" s="97"/>
      <c r="D285" s="102"/>
      <c r="E285" s="102"/>
      <c r="F285" s="99"/>
      <c r="G285" s="17" t="str">
        <f t="shared" si="35"/>
        <v xml:space="preserve"> </v>
      </c>
      <c r="H285" s="18" t="str">
        <f t="shared" si="36"/>
        <v/>
      </c>
      <c r="I285" s="42">
        <f t="shared" si="37"/>
        <v>0</v>
      </c>
      <c r="J285" s="42">
        <f t="shared" si="41"/>
        <v>0</v>
      </c>
      <c r="K285" s="42">
        <f t="shared" si="38"/>
        <v>0</v>
      </c>
      <c r="M285" s="42" t="str">
        <f t="shared" si="34"/>
        <v xml:space="preserve"> </v>
      </c>
      <c r="N285" s="42" t="str">
        <f t="shared" si="39"/>
        <v/>
      </c>
      <c r="O285" s="42" t="e">
        <f t="shared" si="40"/>
        <v>#N/A</v>
      </c>
    </row>
    <row r="286" spans="1:15" ht="30" customHeight="1" x14ac:dyDescent="0.4">
      <c r="A286" s="11"/>
      <c r="B286" s="12">
        <v>281</v>
      </c>
      <c r="C286" s="97"/>
      <c r="D286" s="102"/>
      <c r="E286" s="102"/>
      <c r="F286" s="99"/>
      <c r="G286" s="17" t="str">
        <f t="shared" si="35"/>
        <v xml:space="preserve"> </v>
      </c>
      <c r="H286" s="18" t="str">
        <f t="shared" si="36"/>
        <v/>
      </c>
      <c r="I286" s="42">
        <f t="shared" si="37"/>
        <v>0</v>
      </c>
      <c r="J286" s="42">
        <f t="shared" si="41"/>
        <v>0</v>
      </c>
      <c r="K286" s="42">
        <f t="shared" si="38"/>
        <v>0</v>
      </c>
      <c r="M286" s="42" t="str">
        <f t="shared" si="34"/>
        <v xml:space="preserve"> </v>
      </c>
      <c r="N286" s="42" t="str">
        <f t="shared" si="39"/>
        <v/>
      </c>
      <c r="O286" s="42" t="e">
        <f t="shared" si="40"/>
        <v>#N/A</v>
      </c>
    </row>
    <row r="287" spans="1:15" ht="30" customHeight="1" x14ac:dyDescent="0.4">
      <c r="A287" s="11"/>
      <c r="B287" s="12">
        <v>282</v>
      </c>
      <c r="C287" s="97"/>
      <c r="D287" s="102"/>
      <c r="E287" s="102"/>
      <c r="F287" s="99"/>
      <c r="G287" s="17" t="str">
        <f t="shared" si="35"/>
        <v xml:space="preserve"> </v>
      </c>
      <c r="H287" s="18" t="str">
        <f t="shared" si="36"/>
        <v/>
      </c>
      <c r="I287" s="42">
        <f t="shared" si="37"/>
        <v>0</v>
      </c>
      <c r="J287" s="42">
        <f t="shared" si="41"/>
        <v>0</v>
      </c>
      <c r="K287" s="42">
        <f t="shared" si="38"/>
        <v>0</v>
      </c>
      <c r="M287" s="42" t="str">
        <f t="shared" si="34"/>
        <v xml:space="preserve"> </v>
      </c>
      <c r="N287" s="42" t="str">
        <f t="shared" si="39"/>
        <v/>
      </c>
      <c r="O287" s="42" t="e">
        <f t="shared" si="40"/>
        <v>#N/A</v>
      </c>
    </row>
    <row r="288" spans="1:15" ht="30" customHeight="1" x14ac:dyDescent="0.4">
      <c r="A288" s="11"/>
      <c r="B288" s="12">
        <v>283</v>
      </c>
      <c r="C288" s="97"/>
      <c r="D288" s="102"/>
      <c r="E288" s="102"/>
      <c r="F288" s="99"/>
      <c r="G288" s="17" t="str">
        <f t="shared" si="35"/>
        <v xml:space="preserve"> </v>
      </c>
      <c r="H288" s="18" t="str">
        <f t="shared" si="36"/>
        <v/>
      </c>
      <c r="I288" s="42">
        <f t="shared" si="37"/>
        <v>0</v>
      </c>
      <c r="J288" s="42">
        <f t="shared" si="41"/>
        <v>0</v>
      </c>
      <c r="K288" s="42">
        <f t="shared" si="38"/>
        <v>0</v>
      </c>
      <c r="M288" s="42" t="str">
        <f t="shared" si="34"/>
        <v xml:space="preserve"> </v>
      </c>
      <c r="N288" s="42" t="str">
        <f t="shared" si="39"/>
        <v/>
      </c>
      <c r="O288" s="42" t="e">
        <f t="shared" si="40"/>
        <v>#N/A</v>
      </c>
    </row>
    <row r="289" spans="1:15" ht="30" customHeight="1" x14ac:dyDescent="0.4">
      <c r="A289" s="11"/>
      <c r="B289" s="12">
        <v>284</v>
      </c>
      <c r="C289" s="97"/>
      <c r="D289" s="102"/>
      <c r="E289" s="102"/>
      <c r="F289" s="99"/>
      <c r="G289" s="17" t="str">
        <f t="shared" si="35"/>
        <v xml:space="preserve"> </v>
      </c>
      <c r="H289" s="18" t="str">
        <f t="shared" si="36"/>
        <v/>
      </c>
      <c r="I289" s="42">
        <f t="shared" si="37"/>
        <v>0</v>
      </c>
      <c r="J289" s="42">
        <f t="shared" si="41"/>
        <v>0</v>
      </c>
      <c r="K289" s="42">
        <f t="shared" si="38"/>
        <v>0</v>
      </c>
      <c r="M289" s="42" t="str">
        <f t="shared" si="34"/>
        <v xml:space="preserve"> </v>
      </c>
      <c r="N289" s="42" t="str">
        <f t="shared" si="39"/>
        <v/>
      </c>
      <c r="O289" s="42" t="e">
        <f t="shared" si="40"/>
        <v>#N/A</v>
      </c>
    </row>
    <row r="290" spans="1:15" ht="30" customHeight="1" x14ac:dyDescent="0.4">
      <c r="A290" s="11"/>
      <c r="B290" s="12">
        <v>285</v>
      </c>
      <c r="C290" s="97"/>
      <c r="D290" s="102"/>
      <c r="E290" s="102"/>
      <c r="F290" s="99"/>
      <c r="G290" s="17" t="str">
        <f t="shared" si="35"/>
        <v xml:space="preserve"> </v>
      </c>
      <c r="H290" s="18" t="str">
        <f t="shared" si="36"/>
        <v/>
      </c>
      <c r="I290" s="42">
        <f t="shared" si="37"/>
        <v>0</v>
      </c>
      <c r="J290" s="42">
        <f t="shared" si="41"/>
        <v>0</v>
      </c>
      <c r="K290" s="42">
        <f t="shared" si="38"/>
        <v>0</v>
      </c>
      <c r="M290" s="42" t="str">
        <f t="shared" si="34"/>
        <v xml:space="preserve"> </v>
      </c>
      <c r="N290" s="42" t="str">
        <f t="shared" si="39"/>
        <v/>
      </c>
      <c r="O290" s="42" t="e">
        <f t="shared" si="40"/>
        <v>#N/A</v>
      </c>
    </row>
    <row r="291" spans="1:15" ht="30" customHeight="1" x14ac:dyDescent="0.4">
      <c r="A291" s="11"/>
      <c r="B291" s="12">
        <v>286</v>
      </c>
      <c r="C291" s="97"/>
      <c r="D291" s="102"/>
      <c r="E291" s="102"/>
      <c r="F291" s="99"/>
      <c r="G291" s="17" t="str">
        <f t="shared" si="35"/>
        <v xml:space="preserve"> </v>
      </c>
      <c r="H291" s="18" t="str">
        <f t="shared" si="36"/>
        <v/>
      </c>
      <c r="I291" s="42">
        <f t="shared" si="37"/>
        <v>0</v>
      </c>
      <c r="J291" s="42">
        <f t="shared" si="41"/>
        <v>0</v>
      </c>
      <c r="K291" s="42">
        <f t="shared" si="38"/>
        <v>0</v>
      </c>
      <c r="M291" s="42" t="str">
        <f t="shared" si="34"/>
        <v xml:space="preserve"> </v>
      </c>
      <c r="N291" s="42" t="str">
        <f t="shared" si="39"/>
        <v/>
      </c>
      <c r="O291" s="42" t="e">
        <f t="shared" si="40"/>
        <v>#N/A</v>
      </c>
    </row>
    <row r="292" spans="1:15" ht="30" customHeight="1" x14ac:dyDescent="0.4">
      <c r="A292" s="11"/>
      <c r="B292" s="12">
        <v>287</v>
      </c>
      <c r="C292" s="97"/>
      <c r="D292" s="102"/>
      <c r="E292" s="102"/>
      <c r="F292" s="99"/>
      <c r="G292" s="17" t="str">
        <f t="shared" si="35"/>
        <v xml:space="preserve"> </v>
      </c>
      <c r="H292" s="18" t="str">
        <f t="shared" si="36"/>
        <v/>
      </c>
      <c r="I292" s="42">
        <f t="shared" si="37"/>
        <v>0</v>
      </c>
      <c r="J292" s="42">
        <f t="shared" si="41"/>
        <v>0</v>
      </c>
      <c r="K292" s="42">
        <f t="shared" si="38"/>
        <v>0</v>
      </c>
      <c r="M292" s="42" t="str">
        <f t="shared" si="34"/>
        <v xml:space="preserve"> </v>
      </c>
      <c r="N292" s="42" t="str">
        <f t="shared" si="39"/>
        <v/>
      </c>
      <c r="O292" s="42" t="e">
        <f t="shared" si="40"/>
        <v>#N/A</v>
      </c>
    </row>
    <row r="293" spans="1:15" ht="30" customHeight="1" x14ac:dyDescent="0.4">
      <c r="A293" s="11"/>
      <c r="B293" s="12">
        <v>288</v>
      </c>
      <c r="C293" s="97"/>
      <c r="D293" s="102"/>
      <c r="E293" s="102"/>
      <c r="F293" s="99"/>
      <c r="G293" s="17" t="str">
        <f t="shared" si="35"/>
        <v xml:space="preserve"> </v>
      </c>
      <c r="H293" s="18" t="str">
        <f t="shared" si="36"/>
        <v/>
      </c>
      <c r="I293" s="42">
        <f t="shared" si="37"/>
        <v>0</v>
      </c>
      <c r="J293" s="42">
        <f t="shared" si="41"/>
        <v>0</v>
      </c>
      <c r="K293" s="42">
        <f t="shared" si="38"/>
        <v>0</v>
      </c>
      <c r="M293" s="42" t="str">
        <f t="shared" si="34"/>
        <v xml:space="preserve"> </v>
      </c>
      <c r="N293" s="42" t="str">
        <f t="shared" si="39"/>
        <v/>
      </c>
      <c r="O293" s="42" t="e">
        <f t="shared" si="40"/>
        <v>#N/A</v>
      </c>
    </row>
    <row r="294" spans="1:15" ht="30" customHeight="1" x14ac:dyDescent="0.4">
      <c r="A294" s="11"/>
      <c r="B294" s="12">
        <v>289</v>
      </c>
      <c r="C294" s="97"/>
      <c r="D294" s="102"/>
      <c r="E294" s="102"/>
      <c r="F294" s="99"/>
      <c r="G294" s="17" t="str">
        <f t="shared" si="35"/>
        <v xml:space="preserve"> </v>
      </c>
      <c r="H294" s="18" t="str">
        <f t="shared" si="36"/>
        <v/>
      </c>
      <c r="I294" s="42">
        <f t="shared" si="37"/>
        <v>0</v>
      </c>
      <c r="J294" s="42">
        <f t="shared" si="41"/>
        <v>0</v>
      </c>
      <c r="K294" s="42">
        <f t="shared" si="38"/>
        <v>0</v>
      </c>
      <c r="M294" s="42" t="str">
        <f t="shared" si="34"/>
        <v xml:space="preserve"> </v>
      </c>
      <c r="N294" s="42" t="str">
        <f t="shared" si="39"/>
        <v/>
      </c>
      <c r="O294" s="42" t="e">
        <f t="shared" si="40"/>
        <v>#N/A</v>
      </c>
    </row>
    <row r="295" spans="1:15" ht="30" customHeight="1" x14ac:dyDescent="0.4">
      <c r="A295" s="11"/>
      <c r="B295" s="12">
        <v>290</v>
      </c>
      <c r="C295" s="97"/>
      <c r="D295" s="102"/>
      <c r="E295" s="102"/>
      <c r="F295" s="99"/>
      <c r="G295" s="17" t="str">
        <f t="shared" si="35"/>
        <v xml:space="preserve"> </v>
      </c>
      <c r="H295" s="18" t="str">
        <f t="shared" si="36"/>
        <v/>
      </c>
      <c r="I295" s="42">
        <f t="shared" si="37"/>
        <v>0</v>
      </c>
      <c r="J295" s="42">
        <f t="shared" si="41"/>
        <v>0</v>
      </c>
      <c r="K295" s="42">
        <f t="shared" si="38"/>
        <v>0</v>
      </c>
      <c r="M295" s="42" t="str">
        <f t="shared" si="34"/>
        <v xml:space="preserve"> </v>
      </c>
      <c r="N295" s="42" t="str">
        <f t="shared" si="39"/>
        <v/>
      </c>
      <c r="O295" s="42" t="e">
        <f t="shared" si="40"/>
        <v>#N/A</v>
      </c>
    </row>
    <row r="296" spans="1:15" ht="30" customHeight="1" x14ac:dyDescent="0.4">
      <c r="A296" s="11"/>
      <c r="B296" s="12">
        <v>291</v>
      </c>
      <c r="C296" s="97"/>
      <c r="D296" s="102"/>
      <c r="E296" s="102"/>
      <c r="F296" s="99"/>
      <c r="G296" s="17" t="str">
        <f t="shared" si="35"/>
        <v xml:space="preserve"> </v>
      </c>
      <c r="H296" s="18" t="str">
        <f t="shared" si="36"/>
        <v/>
      </c>
      <c r="I296" s="42">
        <f t="shared" si="37"/>
        <v>0</v>
      </c>
      <c r="J296" s="42">
        <f t="shared" si="41"/>
        <v>0</v>
      </c>
      <c r="K296" s="42">
        <f t="shared" si="38"/>
        <v>0</v>
      </c>
      <c r="M296" s="42" t="str">
        <f t="shared" si="34"/>
        <v xml:space="preserve"> </v>
      </c>
      <c r="N296" s="42" t="str">
        <f t="shared" si="39"/>
        <v/>
      </c>
      <c r="O296" s="42" t="e">
        <f t="shared" si="40"/>
        <v>#N/A</v>
      </c>
    </row>
    <row r="297" spans="1:15" ht="30" customHeight="1" x14ac:dyDescent="0.4">
      <c r="A297" s="11"/>
      <c r="B297" s="12">
        <v>292</v>
      </c>
      <c r="C297" s="97"/>
      <c r="D297" s="102"/>
      <c r="E297" s="102"/>
      <c r="F297" s="99"/>
      <c r="G297" s="17" t="str">
        <f t="shared" si="35"/>
        <v xml:space="preserve"> </v>
      </c>
      <c r="H297" s="18" t="str">
        <f t="shared" si="36"/>
        <v/>
      </c>
      <c r="I297" s="42">
        <f t="shared" si="37"/>
        <v>0</v>
      </c>
      <c r="J297" s="42">
        <f t="shared" si="41"/>
        <v>0</v>
      </c>
      <c r="K297" s="42">
        <f t="shared" si="38"/>
        <v>0</v>
      </c>
      <c r="M297" s="42" t="str">
        <f t="shared" si="34"/>
        <v xml:space="preserve"> </v>
      </c>
      <c r="N297" s="42" t="str">
        <f t="shared" si="39"/>
        <v/>
      </c>
      <c r="O297" s="42" t="e">
        <f t="shared" si="40"/>
        <v>#N/A</v>
      </c>
    </row>
    <row r="298" spans="1:15" ht="30" customHeight="1" x14ac:dyDescent="0.4">
      <c r="A298" s="11"/>
      <c r="B298" s="12">
        <v>293</v>
      </c>
      <c r="C298" s="97"/>
      <c r="D298" s="102"/>
      <c r="E298" s="102"/>
      <c r="F298" s="99"/>
      <c r="G298" s="17" t="str">
        <f t="shared" si="35"/>
        <v xml:space="preserve"> </v>
      </c>
      <c r="H298" s="18" t="str">
        <f t="shared" si="36"/>
        <v/>
      </c>
      <c r="I298" s="42">
        <f t="shared" si="37"/>
        <v>0</v>
      </c>
      <c r="J298" s="42">
        <f t="shared" si="41"/>
        <v>0</v>
      </c>
      <c r="K298" s="42">
        <f t="shared" si="38"/>
        <v>0</v>
      </c>
      <c r="M298" s="42" t="str">
        <f t="shared" si="34"/>
        <v xml:space="preserve"> </v>
      </c>
      <c r="N298" s="42" t="str">
        <f t="shared" si="39"/>
        <v/>
      </c>
      <c r="O298" s="42" t="e">
        <f t="shared" si="40"/>
        <v>#N/A</v>
      </c>
    </row>
    <row r="299" spans="1:15" ht="30" customHeight="1" x14ac:dyDescent="0.4">
      <c r="A299" s="11"/>
      <c r="B299" s="12">
        <v>294</v>
      </c>
      <c r="C299" s="97"/>
      <c r="D299" s="102"/>
      <c r="E299" s="102"/>
      <c r="F299" s="99"/>
      <c r="G299" s="17" t="str">
        <f t="shared" si="35"/>
        <v xml:space="preserve"> </v>
      </c>
      <c r="H299" s="18" t="str">
        <f t="shared" si="36"/>
        <v/>
      </c>
      <c r="I299" s="42">
        <f t="shared" si="37"/>
        <v>0</v>
      </c>
      <c r="J299" s="42">
        <f t="shared" si="41"/>
        <v>0</v>
      </c>
      <c r="K299" s="42">
        <f t="shared" si="38"/>
        <v>0</v>
      </c>
      <c r="M299" s="42" t="str">
        <f t="shared" si="34"/>
        <v xml:space="preserve"> </v>
      </c>
      <c r="N299" s="42" t="str">
        <f t="shared" si="39"/>
        <v/>
      </c>
      <c r="O299" s="42" t="e">
        <f t="shared" si="40"/>
        <v>#N/A</v>
      </c>
    </row>
    <row r="300" spans="1:15" ht="30" customHeight="1" x14ac:dyDescent="0.4">
      <c r="A300" s="11"/>
      <c r="B300" s="12">
        <v>295</v>
      </c>
      <c r="C300" s="97"/>
      <c r="D300" s="102"/>
      <c r="E300" s="102"/>
      <c r="F300" s="99"/>
      <c r="G300" s="17" t="str">
        <f t="shared" si="35"/>
        <v xml:space="preserve"> </v>
      </c>
      <c r="H300" s="18" t="str">
        <f t="shared" si="36"/>
        <v/>
      </c>
      <c r="I300" s="42">
        <f t="shared" si="37"/>
        <v>0</v>
      </c>
      <c r="J300" s="42">
        <f t="shared" si="41"/>
        <v>0</v>
      </c>
      <c r="K300" s="42">
        <f t="shared" si="38"/>
        <v>0</v>
      </c>
      <c r="M300" s="42" t="str">
        <f t="shared" si="34"/>
        <v xml:space="preserve"> </v>
      </c>
      <c r="N300" s="42" t="str">
        <f t="shared" si="39"/>
        <v/>
      </c>
      <c r="O300" s="42" t="e">
        <f t="shared" si="40"/>
        <v>#N/A</v>
      </c>
    </row>
    <row r="301" spans="1:15" ht="30" customHeight="1" x14ac:dyDescent="0.4">
      <c r="A301" s="11"/>
      <c r="B301" s="12">
        <v>296</v>
      </c>
      <c r="C301" s="97"/>
      <c r="D301" s="102"/>
      <c r="E301" s="102"/>
      <c r="F301" s="99"/>
      <c r="G301" s="17" t="str">
        <f t="shared" si="35"/>
        <v xml:space="preserve"> </v>
      </c>
      <c r="H301" s="18" t="str">
        <f t="shared" si="36"/>
        <v/>
      </c>
      <c r="I301" s="42">
        <f t="shared" si="37"/>
        <v>0</v>
      </c>
      <c r="J301" s="42">
        <f t="shared" si="41"/>
        <v>0</v>
      </c>
      <c r="K301" s="42">
        <f t="shared" si="38"/>
        <v>0</v>
      </c>
      <c r="M301" s="42" t="str">
        <f t="shared" si="34"/>
        <v xml:space="preserve"> </v>
      </c>
      <c r="N301" s="42" t="str">
        <f t="shared" si="39"/>
        <v/>
      </c>
      <c r="O301" s="42" t="e">
        <f t="shared" si="40"/>
        <v>#N/A</v>
      </c>
    </row>
    <row r="302" spans="1:15" ht="30" customHeight="1" x14ac:dyDescent="0.4">
      <c r="A302" s="11"/>
      <c r="B302" s="12">
        <v>297</v>
      </c>
      <c r="C302" s="97"/>
      <c r="D302" s="102"/>
      <c r="E302" s="102"/>
      <c r="F302" s="99"/>
      <c r="G302" s="17" t="str">
        <f t="shared" si="35"/>
        <v xml:space="preserve"> </v>
      </c>
      <c r="H302" s="18" t="str">
        <f t="shared" si="36"/>
        <v/>
      </c>
      <c r="I302" s="42">
        <f t="shared" si="37"/>
        <v>0</v>
      </c>
      <c r="J302" s="42">
        <f t="shared" si="41"/>
        <v>0</v>
      </c>
      <c r="K302" s="42">
        <f t="shared" si="38"/>
        <v>0</v>
      </c>
      <c r="M302" s="42" t="str">
        <f t="shared" si="34"/>
        <v xml:space="preserve"> </v>
      </c>
      <c r="N302" s="42" t="str">
        <f t="shared" si="39"/>
        <v/>
      </c>
      <c r="O302" s="42" t="e">
        <f t="shared" si="40"/>
        <v>#N/A</v>
      </c>
    </row>
    <row r="303" spans="1:15" ht="30" customHeight="1" x14ac:dyDescent="0.4">
      <c r="A303" s="11"/>
      <c r="B303" s="12">
        <v>298</v>
      </c>
      <c r="C303" s="97"/>
      <c r="D303" s="102"/>
      <c r="E303" s="102"/>
      <c r="F303" s="99"/>
      <c r="G303" s="17" t="str">
        <f t="shared" si="35"/>
        <v xml:space="preserve"> </v>
      </c>
      <c r="H303" s="18" t="str">
        <f t="shared" si="36"/>
        <v/>
      </c>
      <c r="I303" s="42">
        <f t="shared" si="37"/>
        <v>0</v>
      </c>
      <c r="J303" s="42">
        <f t="shared" si="41"/>
        <v>0</v>
      </c>
      <c r="K303" s="42">
        <f t="shared" si="38"/>
        <v>0</v>
      </c>
      <c r="M303" s="42" t="str">
        <f t="shared" si="34"/>
        <v xml:space="preserve"> </v>
      </c>
      <c r="N303" s="42" t="str">
        <f t="shared" si="39"/>
        <v/>
      </c>
      <c r="O303" s="42" t="e">
        <f t="shared" si="40"/>
        <v>#N/A</v>
      </c>
    </row>
    <row r="304" spans="1:15" ht="30" customHeight="1" x14ac:dyDescent="0.4">
      <c r="A304" s="11"/>
      <c r="B304" s="12">
        <v>299</v>
      </c>
      <c r="C304" s="97"/>
      <c r="D304" s="102"/>
      <c r="E304" s="102"/>
      <c r="F304" s="99"/>
      <c r="G304" s="17" t="str">
        <f t="shared" si="35"/>
        <v xml:space="preserve"> </v>
      </c>
      <c r="H304" s="18" t="str">
        <f t="shared" si="36"/>
        <v/>
      </c>
      <c r="I304" s="42">
        <f t="shared" si="37"/>
        <v>0</v>
      </c>
      <c r="J304" s="42">
        <f t="shared" si="41"/>
        <v>0</v>
      </c>
      <c r="K304" s="42">
        <f t="shared" si="38"/>
        <v>0</v>
      </c>
      <c r="M304" s="42" t="str">
        <f t="shared" si="34"/>
        <v xml:space="preserve"> </v>
      </c>
      <c r="N304" s="42" t="str">
        <f t="shared" si="39"/>
        <v/>
      </c>
      <c r="O304" s="42" t="e">
        <f t="shared" si="40"/>
        <v>#N/A</v>
      </c>
    </row>
    <row r="305" spans="1:15" ht="30" customHeight="1" x14ac:dyDescent="0.4">
      <c r="A305" s="11"/>
      <c r="B305" s="12">
        <v>300</v>
      </c>
      <c r="C305" s="97"/>
      <c r="D305" s="102"/>
      <c r="E305" s="102"/>
      <c r="F305" s="99"/>
      <c r="G305" s="17" t="str">
        <f t="shared" si="35"/>
        <v xml:space="preserve"> </v>
      </c>
      <c r="H305" s="18" t="str">
        <f t="shared" si="36"/>
        <v/>
      </c>
      <c r="I305" s="42">
        <f t="shared" si="37"/>
        <v>0</v>
      </c>
      <c r="J305" s="42">
        <f t="shared" si="41"/>
        <v>0</v>
      </c>
      <c r="K305" s="42">
        <f t="shared" si="38"/>
        <v>0</v>
      </c>
      <c r="M305" s="42" t="str">
        <f t="shared" si="34"/>
        <v xml:space="preserve"> </v>
      </c>
      <c r="N305" s="42" t="str">
        <f t="shared" si="39"/>
        <v/>
      </c>
      <c r="O305" s="42" t="e">
        <f t="shared" si="40"/>
        <v>#N/A</v>
      </c>
    </row>
    <row r="306" spans="1:15" ht="30" customHeight="1" x14ac:dyDescent="0.4">
      <c r="A306" s="11"/>
      <c r="B306" s="12">
        <v>301</v>
      </c>
      <c r="C306" s="97"/>
      <c r="D306" s="102"/>
      <c r="E306" s="102"/>
      <c r="F306" s="99"/>
      <c r="G306" s="17" t="str">
        <f t="shared" si="35"/>
        <v xml:space="preserve"> </v>
      </c>
      <c r="H306" s="18" t="str">
        <f t="shared" si="36"/>
        <v/>
      </c>
      <c r="I306" s="42">
        <f t="shared" si="37"/>
        <v>0</v>
      </c>
      <c r="J306" s="42">
        <f t="shared" si="41"/>
        <v>0</v>
      </c>
      <c r="K306" s="42">
        <f t="shared" si="38"/>
        <v>0</v>
      </c>
      <c r="M306" s="42" t="str">
        <f t="shared" si="34"/>
        <v xml:space="preserve"> </v>
      </c>
      <c r="N306" s="42" t="str">
        <f t="shared" si="39"/>
        <v/>
      </c>
      <c r="O306" s="42" t="e">
        <f t="shared" si="40"/>
        <v>#N/A</v>
      </c>
    </row>
    <row r="307" spans="1:15" ht="30" customHeight="1" x14ac:dyDescent="0.4">
      <c r="A307" s="11"/>
      <c r="B307" s="12">
        <v>302</v>
      </c>
      <c r="C307" s="97"/>
      <c r="D307" s="102"/>
      <c r="E307" s="102"/>
      <c r="F307" s="99"/>
      <c r="G307" s="17" t="str">
        <f t="shared" si="35"/>
        <v xml:space="preserve"> </v>
      </c>
      <c r="H307" s="18" t="str">
        <f t="shared" si="36"/>
        <v/>
      </c>
      <c r="I307" s="42">
        <f t="shared" si="37"/>
        <v>0</v>
      </c>
      <c r="J307" s="42">
        <f t="shared" si="41"/>
        <v>0</v>
      </c>
      <c r="K307" s="42">
        <f t="shared" si="38"/>
        <v>0</v>
      </c>
      <c r="M307" s="42" t="str">
        <f t="shared" si="34"/>
        <v xml:space="preserve"> </v>
      </c>
      <c r="N307" s="42" t="str">
        <f t="shared" si="39"/>
        <v/>
      </c>
      <c r="O307" s="42" t="e">
        <f t="shared" si="40"/>
        <v>#N/A</v>
      </c>
    </row>
    <row r="308" spans="1:15" ht="30" customHeight="1" x14ac:dyDescent="0.4">
      <c r="A308" s="11"/>
      <c r="B308" s="12">
        <v>303</v>
      </c>
      <c r="C308" s="97"/>
      <c r="D308" s="102"/>
      <c r="E308" s="102"/>
      <c r="F308" s="99"/>
      <c r="G308" s="17" t="str">
        <f t="shared" si="35"/>
        <v xml:space="preserve"> </v>
      </c>
      <c r="H308" s="18" t="str">
        <f t="shared" si="36"/>
        <v/>
      </c>
      <c r="I308" s="42">
        <f t="shared" si="37"/>
        <v>0</v>
      </c>
      <c r="J308" s="42">
        <f t="shared" si="41"/>
        <v>0</v>
      </c>
      <c r="K308" s="42">
        <f t="shared" si="38"/>
        <v>0</v>
      </c>
      <c r="M308" s="42" t="str">
        <f t="shared" si="34"/>
        <v xml:space="preserve"> </v>
      </c>
      <c r="N308" s="42" t="str">
        <f t="shared" si="39"/>
        <v/>
      </c>
      <c r="O308" s="42" t="e">
        <f t="shared" si="40"/>
        <v>#N/A</v>
      </c>
    </row>
    <row r="309" spans="1:15" ht="30" customHeight="1" x14ac:dyDescent="0.4">
      <c r="A309" s="11"/>
      <c r="B309" s="12">
        <v>304</v>
      </c>
      <c r="C309" s="97"/>
      <c r="D309" s="102"/>
      <c r="E309" s="102"/>
      <c r="F309" s="99"/>
      <c r="G309" s="17" t="str">
        <f t="shared" si="35"/>
        <v xml:space="preserve"> </v>
      </c>
      <c r="H309" s="18" t="str">
        <f t="shared" si="36"/>
        <v/>
      </c>
      <c r="I309" s="42">
        <f t="shared" si="37"/>
        <v>0</v>
      </c>
      <c r="J309" s="42">
        <f t="shared" si="41"/>
        <v>0</v>
      </c>
      <c r="K309" s="42">
        <f t="shared" si="38"/>
        <v>0</v>
      </c>
      <c r="M309" s="42" t="str">
        <f t="shared" si="34"/>
        <v xml:space="preserve"> </v>
      </c>
      <c r="N309" s="42" t="str">
        <f t="shared" si="39"/>
        <v/>
      </c>
      <c r="O309" s="42" t="e">
        <f t="shared" si="40"/>
        <v>#N/A</v>
      </c>
    </row>
    <row r="310" spans="1:15" ht="30" customHeight="1" x14ac:dyDescent="0.4">
      <c r="A310" s="11"/>
      <c r="B310" s="12">
        <v>305</v>
      </c>
      <c r="C310" s="97"/>
      <c r="D310" s="102"/>
      <c r="E310" s="102"/>
      <c r="F310" s="99"/>
      <c r="G310" s="17" t="str">
        <f t="shared" si="35"/>
        <v xml:space="preserve"> </v>
      </c>
      <c r="H310" s="18" t="str">
        <f t="shared" si="36"/>
        <v/>
      </c>
      <c r="I310" s="42">
        <f t="shared" si="37"/>
        <v>0</v>
      </c>
      <c r="J310" s="42">
        <f t="shared" si="41"/>
        <v>0</v>
      </c>
      <c r="K310" s="42">
        <f t="shared" si="38"/>
        <v>0</v>
      </c>
      <c r="M310" s="42" t="str">
        <f t="shared" si="34"/>
        <v xml:space="preserve"> </v>
      </c>
      <c r="N310" s="42" t="str">
        <f t="shared" si="39"/>
        <v/>
      </c>
      <c r="O310" s="42" t="e">
        <f t="shared" si="40"/>
        <v>#N/A</v>
      </c>
    </row>
    <row r="311" spans="1:15" ht="30" customHeight="1" x14ac:dyDescent="0.4">
      <c r="A311" s="11"/>
      <c r="B311" s="12">
        <v>306</v>
      </c>
      <c r="C311" s="97"/>
      <c r="D311" s="102"/>
      <c r="E311" s="102"/>
      <c r="F311" s="99"/>
      <c r="G311" s="17" t="str">
        <f t="shared" si="35"/>
        <v xml:space="preserve"> </v>
      </c>
      <c r="H311" s="18" t="str">
        <f t="shared" si="36"/>
        <v/>
      </c>
      <c r="I311" s="42">
        <f t="shared" si="37"/>
        <v>0</v>
      </c>
      <c r="J311" s="42">
        <f t="shared" si="41"/>
        <v>0</v>
      </c>
      <c r="K311" s="42">
        <f t="shared" si="38"/>
        <v>0</v>
      </c>
      <c r="M311" s="42" t="str">
        <f t="shared" si="34"/>
        <v xml:space="preserve"> </v>
      </c>
      <c r="N311" s="42" t="str">
        <f t="shared" si="39"/>
        <v/>
      </c>
      <c r="O311" s="42" t="e">
        <f t="shared" si="40"/>
        <v>#N/A</v>
      </c>
    </row>
    <row r="312" spans="1:15" ht="30" customHeight="1" x14ac:dyDescent="0.4">
      <c r="A312" s="11"/>
      <c r="B312" s="12">
        <v>307</v>
      </c>
      <c r="C312" s="97"/>
      <c r="D312" s="102"/>
      <c r="E312" s="102"/>
      <c r="F312" s="99"/>
      <c r="G312" s="17" t="str">
        <f t="shared" si="35"/>
        <v xml:space="preserve"> </v>
      </c>
      <c r="H312" s="18" t="str">
        <f t="shared" si="36"/>
        <v/>
      </c>
      <c r="I312" s="42">
        <f t="shared" si="37"/>
        <v>0</v>
      </c>
      <c r="J312" s="42">
        <f t="shared" si="41"/>
        <v>0</v>
      </c>
      <c r="K312" s="42">
        <f t="shared" si="38"/>
        <v>0</v>
      </c>
      <c r="M312" s="42" t="str">
        <f t="shared" si="34"/>
        <v xml:space="preserve"> </v>
      </c>
      <c r="N312" s="42" t="str">
        <f t="shared" si="39"/>
        <v/>
      </c>
      <c r="O312" s="42" t="e">
        <f t="shared" si="40"/>
        <v>#N/A</v>
      </c>
    </row>
    <row r="313" spans="1:15" ht="30" customHeight="1" x14ac:dyDescent="0.4">
      <c r="A313" s="11"/>
      <c r="B313" s="12">
        <v>308</v>
      </c>
      <c r="C313" s="97"/>
      <c r="D313" s="102"/>
      <c r="E313" s="102"/>
      <c r="F313" s="99"/>
      <c r="G313" s="17" t="str">
        <f t="shared" si="35"/>
        <v xml:space="preserve"> </v>
      </c>
      <c r="H313" s="18" t="str">
        <f t="shared" si="36"/>
        <v/>
      </c>
      <c r="I313" s="42">
        <f t="shared" si="37"/>
        <v>0</v>
      </c>
      <c r="J313" s="42">
        <f t="shared" si="41"/>
        <v>0</v>
      </c>
      <c r="K313" s="42">
        <f t="shared" si="38"/>
        <v>0</v>
      </c>
      <c r="M313" s="42" t="str">
        <f t="shared" si="34"/>
        <v xml:space="preserve"> </v>
      </c>
      <c r="N313" s="42" t="str">
        <f t="shared" si="39"/>
        <v/>
      </c>
      <c r="O313" s="42" t="e">
        <f t="shared" si="40"/>
        <v>#N/A</v>
      </c>
    </row>
    <row r="314" spans="1:15" ht="30" customHeight="1" x14ac:dyDescent="0.4">
      <c r="A314" s="11"/>
      <c r="B314" s="12">
        <v>309</v>
      </c>
      <c r="C314" s="97"/>
      <c r="D314" s="102"/>
      <c r="E314" s="102"/>
      <c r="F314" s="99"/>
      <c r="G314" s="17" t="str">
        <f t="shared" si="35"/>
        <v xml:space="preserve"> </v>
      </c>
      <c r="H314" s="18" t="str">
        <f t="shared" si="36"/>
        <v/>
      </c>
      <c r="I314" s="42">
        <f t="shared" si="37"/>
        <v>0</v>
      </c>
      <c r="J314" s="42">
        <f t="shared" si="41"/>
        <v>0</v>
      </c>
      <c r="K314" s="42">
        <f t="shared" si="38"/>
        <v>0</v>
      </c>
      <c r="M314" s="42" t="str">
        <f t="shared" si="34"/>
        <v xml:space="preserve"> </v>
      </c>
      <c r="N314" s="42" t="str">
        <f t="shared" si="39"/>
        <v/>
      </c>
      <c r="O314" s="42" t="e">
        <f t="shared" si="40"/>
        <v>#N/A</v>
      </c>
    </row>
    <row r="315" spans="1:15" ht="30" customHeight="1" x14ac:dyDescent="0.4">
      <c r="A315" s="11"/>
      <c r="B315" s="12">
        <v>310</v>
      </c>
      <c r="C315" s="97"/>
      <c r="D315" s="102"/>
      <c r="E315" s="102"/>
      <c r="F315" s="99"/>
      <c r="G315" s="17" t="str">
        <f t="shared" si="35"/>
        <v xml:space="preserve"> </v>
      </c>
      <c r="H315" s="18" t="str">
        <f t="shared" si="36"/>
        <v/>
      </c>
      <c r="I315" s="42">
        <f t="shared" si="37"/>
        <v>0</v>
      </c>
      <c r="J315" s="42">
        <f t="shared" si="41"/>
        <v>0</v>
      </c>
      <c r="K315" s="42">
        <f t="shared" si="38"/>
        <v>0</v>
      </c>
      <c r="M315" s="42" t="str">
        <f t="shared" si="34"/>
        <v xml:space="preserve"> </v>
      </c>
      <c r="N315" s="42" t="str">
        <f t="shared" si="39"/>
        <v/>
      </c>
      <c r="O315" s="42" t="e">
        <f t="shared" si="40"/>
        <v>#N/A</v>
      </c>
    </row>
    <row r="316" spans="1:15" ht="30" customHeight="1" x14ac:dyDescent="0.4">
      <c r="A316" s="11"/>
      <c r="B316" s="12">
        <v>311</v>
      </c>
      <c r="C316" s="97"/>
      <c r="D316" s="102"/>
      <c r="E316" s="102"/>
      <c r="F316" s="99"/>
      <c r="G316" s="17" t="str">
        <f t="shared" si="35"/>
        <v xml:space="preserve"> </v>
      </c>
      <c r="H316" s="18" t="str">
        <f t="shared" si="36"/>
        <v/>
      </c>
      <c r="I316" s="42">
        <f t="shared" si="37"/>
        <v>0</v>
      </c>
      <c r="J316" s="42">
        <f t="shared" si="41"/>
        <v>0</v>
      </c>
      <c r="K316" s="42">
        <f t="shared" si="38"/>
        <v>0</v>
      </c>
      <c r="M316" s="42" t="str">
        <f t="shared" si="34"/>
        <v xml:space="preserve"> </v>
      </c>
      <c r="N316" s="42" t="str">
        <f t="shared" si="39"/>
        <v/>
      </c>
      <c r="O316" s="42" t="e">
        <f t="shared" si="40"/>
        <v>#N/A</v>
      </c>
    </row>
    <row r="317" spans="1:15" ht="30" customHeight="1" x14ac:dyDescent="0.4">
      <c r="A317" s="11"/>
      <c r="B317" s="12">
        <v>312</v>
      </c>
      <c r="C317" s="97"/>
      <c r="D317" s="102"/>
      <c r="E317" s="102"/>
      <c r="F317" s="99"/>
      <c r="G317" s="17" t="str">
        <f t="shared" si="35"/>
        <v xml:space="preserve"> </v>
      </c>
      <c r="H317" s="18" t="str">
        <f t="shared" si="36"/>
        <v/>
      </c>
      <c r="I317" s="42">
        <f t="shared" si="37"/>
        <v>0</v>
      </c>
      <c r="J317" s="42">
        <f t="shared" si="41"/>
        <v>0</v>
      </c>
      <c r="K317" s="42">
        <f t="shared" si="38"/>
        <v>0</v>
      </c>
      <c r="M317" s="42" t="str">
        <f t="shared" si="34"/>
        <v xml:space="preserve"> </v>
      </c>
      <c r="N317" s="42" t="str">
        <f t="shared" si="39"/>
        <v/>
      </c>
      <c r="O317" s="42" t="e">
        <f t="shared" si="40"/>
        <v>#N/A</v>
      </c>
    </row>
    <row r="318" spans="1:15" ht="30" customHeight="1" x14ac:dyDescent="0.4">
      <c r="A318" s="11"/>
      <c r="B318" s="12">
        <v>313</v>
      </c>
      <c r="C318" s="97"/>
      <c r="D318" s="102"/>
      <c r="E318" s="102"/>
      <c r="F318" s="99"/>
      <c r="G318" s="17" t="str">
        <f t="shared" si="35"/>
        <v xml:space="preserve"> </v>
      </c>
      <c r="H318" s="18" t="str">
        <f t="shared" si="36"/>
        <v/>
      </c>
      <c r="I318" s="42">
        <f t="shared" si="37"/>
        <v>0</v>
      </c>
      <c r="J318" s="42">
        <f t="shared" si="41"/>
        <v>0</v>
      </c>
      <c r="K318" s="42">
        <f t="shared" si="38"/>
        <v>0</v>
      </c>
      <c r="M318" s="42" t="str">
        <f t="shared" si="34"/>
        <v xml:space="preserve"> </v>
      </c>
      <c r="N318" s="42" t="str">
        <f t="shared" si="39"/>
        <v/>
      </c>
      <c r="O318" s="42" t="e">
        <f t="shared" si="40"/>
        <v>#N/A</v>
      </c>
    </row>
    <row r="319" spans="1:15" ht="30" customHeight="1" x14ac:dyDescent="0.4">
      <c r="A319" s="11"/>
      <c r="B319" s="12">
        <v>314</v>
      </c>
      <c r="C319" s="97"/>
      <c r="D319" s="102"/>
      <c r="E319" s="102"/>
      <c r="F319" s="99"/>
      <c r="G319" s="17" t="str">
        <f t="shared" si="35"/>
        <v xml:space="preserve"> </v>
      </c>
      <c r="H319" s="18" t="str">
        <f t="shared" si="36"/>
        <v/>
      </c>
      <c r="I319" s="42">
        <f t="shared" si="37"/>
        <v>0</v>
      </c>
      <c r="J319" s="42">
        <f t="shared" si="41"/>
        <v>0</v>
      </c>
      <c r="K319" s="42">
        <f t="shared" si="38"/>
        <v>0</v>
      </c>
      <c r="M319" s="42" t="str">
        <f t="shared" si="34"/>
        <v xml:space="preserve"> </v>
      </c>
      <c r="N319" s="42" t="str">
        <f t="shared" si="39"/>
        <v/>
      </c>
      <c r="O319" s="42" t="e">
        <f t="shared" si="40"/>
        <v>#N/A</v>
      </c>
    </row>
    <row r="320" spans="1:15" ht="30" customHeight="1" x14ac:dyDescent="0.4">
      <c r="A320" s="11"/>
      <c r="B320" s="12">
        <v>315</v>
      </c>
      <c r="C320" s="97"/>
      <c r="D320" s="102"/>
      <c r="E320" s="102"/>
      <c r="F320" s="99"/>
      <c r="G320" s="17" t="str">
        <f t="shared" si="35"/>
        <v xml:space="preserve"> </v>
      </c>
      <c r="H320" s="18" t="str">
        <f t="shared" si="36"/>
        <v/>
      </c>
      <c r="I320" s="42">
        <f t="shared" si="37"/>
        <v>0</v>
      </c>
      <c r="J320" s="42">
        <f t="shared" si="41"/>
        <v>0</v>
      </c>
      <c r="K320" s="42">
        <f t="shared" si="38"/>
        <v>0</v>
      </c>
      <c r="M320" s="42" t="str">
        <f t="shared" si="34"/>
        <v xml:space="preserve"> </v>
      </c>
      <c r="N320" s="42" t="str">
        <f t="shared" si="39"/>
        <v/>
      </c>
      <c r="O320" s="42" t="e">
        <f t="shared" si="40"/>
        <v>#N/A</v>
      </c>
    </row>
    <row r="321" spans="1:15" ht="30" customHeight="1" x14ac:dyDescent="0.4">
      <c r="A321" s="11"/>
      <c r="B321" s="12">
        <v>316</v>
      </c>
      <c r="C321" s="97"/>
      <c r="D321" s="102"/>
      <c r="E321" s="102"/>
      <c r="F321" s="99"/>
      <c r="G321" s="17" t="str">
        <f t="shared" si="35"/>
        <v xml:space="preserve"> </v>
      </c>
      <c r="H321" s="18" t="str">
        <f t="shared" si="36"/>
        <v/>
      </c>
      <c r="I321" s="42">
        <f t="shared" si="37"/>
        <v>0</v>
      </c>
      <c r="J321" s="42">
        <f t="shared" si="41"/>
        <v>0</v>
      </c>
      <c r="K321" s="42">
        <f t="shared" si="38"/>
        <v>0</v>
      </c>
      <c r="M321" s="42" t="str">
        <f t="shared" si="34"/>
        <v xml:space="preserve"> </v>
      </c>
      <c r="N321" s="42" t="str">
        <f t="shared" si="39"/>
        <v/>
      </c>
      <c r="O321" s="42" t="e">
        <f t="shared" si="40"/>
        <v>#N/A</v>
      </c>
    </row>
    <row r="322" spans="1:15" ht="30" customHeight="1" x14ac:dyDescent="0.4">
      <c r="A322" s="11"/>
      <c r="B322" s="12">
        <v>317</v>
      </c>
      <c r="C322" s="97"/>
      <c r="D322" s="102"/>
      <c r="E322" s="102"/>
      <c r="F322" s="99"/>
      <c r="G322" s="17" t="str">
        <f t="shared" si="35"/>
        <v xml:space="preserve"> </v>
      </c>
      <c r="H322" s="18" t="str">
        <f t="shared" si="36"/>
        <v/>
      </c>
      <c r="I322" s="42">
        <f t="shared" si="37"/>
        <v>0</v>
      </c>
      <c r="J322" s="42">
        <f t="shared" si="41"/>
        <v>0</v>
      </c>
      <c r="K322" s="42">
        <f t="shared" si="38"/>
        <v>0</v>
      </c>
      <c r="M322" s="42" t="str">
        <f t="shared" si="34"/>
        <v xml:space="preserve"> </v>
      </c>
      <c r="N322" s="42" t="str">
        <f t="shared" si="39"/>
        <v/>
      </c>
      <c r="O322" s="42" t="e">
        <f t="shared" si="40"/>
        <v>#N/A</v>
      </c>
    </row>
    <row r="323" spans="1:15" ht="30" customHeight="1" x14ac:dyDescent="0.4">
      <c r="A323" s="11"/>
      <c r="B323" s="12">
        <v>318</v>
      </c>
      <c r="C323" s="97"/>
      <c r="D323" s="102"/>
      <c r="E323" s="102"/>
      <c r="F323" s="99"/>
      <c r="G323" s="17" t="str">
        <f t="shared" si="35"/>
        <v xml:space="preserve"> </v>
      </c>
      <c r="H323" s="18" t="str">
        <f t="shared" si="36"/>
        <v/>
      </c>
      <c r="I323" s="42">
        <f t="shared" si="37"/>
        <v>0</v>
      </c>
      <c r="J323" s="42">
        <f t="shared" si="41"/>
        <v>0</v>
      </c>
      <c r="K323" s="42">
        <f t="shared" si="38"/>
        <v>0</v>
      </c>
      <c r="M323" s="42" t="str">
        <f t="shared" si="34"/>
        <v xml:space="preserve"> </v>
      </c>
      <c r="N323" s="42" t="str">
        <f t="shared" si="39"/>
        <v/>
      </c>
      <c r="O323" s="42" t="e">
        <f t="shared" si="40"/>
        <v>#N/A</v>
      </c>
    </row>
    <row r="324" spans="1:15" ht="30" customHeight="1" x14ac:dyDescent="0.4">
      <c r="A324" s="11"/>
      <c r="B324" s="12">
        <v>319</v>
      </c>
      <c r="C324" s="97"/>
      <c r="D324" s="102"/>
      <c r="E324" s="102"/>
      <c r="F324" s="99"/>
      <c r="G324" s="17" t="str">
        <f t="shared" si="35"/>
        <v xml:space="preserve"> </v>
      </c>
      <c r="H324" s="18" t="str">
        <f t="shared" si="36"/>
        <v/>
      </c>
      <c r="I324" s="42">
        <f t="shared" si="37"/>
        <v>0</v>
      </c>
      <c r="J324" s="42">
        <f t="shared" si="41"/>
        <v>0</v>
      </c>
      <c r="K324" s="42">
        <f t="shared" si="38"/>
        <v>0</v>
      </c>
      <c r="M324" s="42" t="str">
        <f t="shared" si="34"/>
        <v xml:space="preserve"> </v>
      </c>
      <c r="N324" s="42" t="str">
        <f t="shared" si="39"/>
        <v/>
      </c>
      <c r="O324" s="42" t="e">
        <f t="shared" si="40"/>
        <v>#N/A</v>
      </c>
    </row>
    <row r="325" spans="1:15" ht="30" customHeight="1" x14ac:dyDescent="0.4">
      <c r="A325" s="11"/>
      <c r="B325" s="12">
        <v>320</v>
      </c>
      <c r="C325" s="97"/>
      <c r="D325" s="102"/>
      <c r="E325" s="102"/>
      <c r="F325" s="99"/>
      <c r="G325" s="17" t="str">
        <f t="shared" si="35"/>
        <v xml:space="preserve"> </v>
      </c>
      <c r="H325" s="18" t="str">
        <f t="shared" si="36"/>
        <v/>
      </c>
      <c r="I325" s="42">
        <f t="shared" si="37"/>
        <v>0</v>
      </c>
      <c r="J325" s="42">
        <f t="shared" si="41"/>
        <v>0</v>
      </c>
      <c r="K325" s="42">
        <f t="shared" si="38"/>
        <v>0</v>
      </c>
      <c r="M325" s="42" t="str">
        <f t="shared" si="34"/>
        <v xml:space="preserve"> </v>
      </c>
      <c r="N325" s="42" t="str">
        <f t="shared" si="39"/>
        <v/>
      </c>
      <c r="O325" s="42" t="e">
        <f t="shared" si="40"/>
        <v>#N/A</v>
      </c>
    </row>
    <row r="326" spans="1:15" ht="30" customHeight="1" x14ac:dyDescent="0.4">
      <c r="A326" s="11"/>
      <c r="B326" s="12">
        <v>321</v>
      </c>
      <c r="C326" s="97"/>
      <c r="D326" s="102"/>
      <c r="E326" s="102"/>
      <c r="F326" s="99"/>
      <c r="G326" s="17" t="str">
        <f t="shared" si="35"/>
        <v xml:space="preserve"> </v>
      </c>
      <c r="H326" s="18" t="str">
        <f t="shared" si="36"/>
        <v/>
      </c>
      <c r="I326" s="42">
        <f t="shared" si="37"/>
        <v>0</v>
      </c>
      <c r="J326" s="42">
        <f t="shared" si="41"/>
        <v>0</v>
      </c>
      <c r="K326" s="42">
        <f t="shared" si="38"/>
        <v>0</v>
      </c>
      <c r="M326" s="42" t="str">
        <f t="shared" ref="M326:M389" si="42">VLOOKUP(K326,P$23:Q$25,2)</f>
        <v xml:space="preserve"> </v>
      </c>
      <c r="N326" s="42" t="str">
        <f t="shared" si="39"/>
        <v/>
      </c>
      <c r="O326" s="42" t="e">
        <f t="shared" si="40"/>
        <v>#N/A</v>
      </c>
    </row>
    <row r="327" spans="1:15" ht="30" customHeight="1" x14ac:dyDescent="0.4">
      <c r="A327" s="11"/>
      <c r="B327" s="12">
        <v>322</v>
      </c>
      <c r="C327" s="97"/>
      <c r="D327" s="102"/>
      <c r="E327" s="102"/>
      <c r="F327" s="99"/>
      <c r="G327" s="17" t="str">
        <f t="shared" ref="G327:G390" si="43">M327</f>
        <v xml:space="preserve"> </v>
      </c>
      <c r="H327" s="18" t="str">
        <f t="shared" ref="H327:H390" si="44">N327</f>
        <v/>
      </c>
      <c r="I327" s="42">
        <f t="shared" ref="I327:I390" si="45">IF(F327="",0,IF(AND(F327&gt;=1,F327&lt;=$Q$4),1,0))</f>
        <v>0</v>
      </c>
      <c r="J327" s="42">
        <f t="shared" si="41"/>
        <v>0</v>
      </c>
      <c r="K327" s="42">
        <f t="shared" ref="K327:K390" si="46">SUM(I327:J327)</f>
        <v>0</v>
      </c>
      <c r="M327" s="42" t="str">
        <f t="shared" si="42"/>
        <v xml:space="preserve"> </v>
      </c>
      <c r="N327" s="42" t="str">
        <f t="shared" ref="N327:N390" si="47">IF(K327=2,O327,"")</f>
        <v/>
      </c>
      <c r="O327" s="42" t="e">
        <f t="shared" ref="O327:O390" si="48">VLOOKUP(F327,$Q$6:$U$17,$Q$2)</f>
        <v>#N/A</v>
      </c>
    </row>
    <row r="328" spans="1:15" ht="30" customHeight="1" x14ac:dyDescent="0.4">
      <c r="A328" s="11"/>
      <c r="B328" s="12">
        <v>323</v>
      </c>
      <c r="C328" s="97"/>
      <c r="D328" s="102"/>
      <c r="E328" s="102"/>
      <c r="F328" s="99"/>
      <c r="G328" s="17" t="str">
        <f t="shared" si="43"/>
        <v xml:space="preserve"> </v>
      </c>
      <c r="H328" s="18" t="str">
        <f t="shared" si="44"/>
        <v/>
      </c>
      <c r="I328" s="42">
        <f t="shared" si="45"/>
        <v>0</v>
      </c>
      <c r="J328" s="42">
        <f t="shared" si="41"/>
        <v>0</v>
      </c>
      <c r="K328" s="42">
        <f t="shared" si="46"/>
        <v>0</v>
      </c>
      <c r="M328" s="42" t="str">
        <f t="shared" si="42"/>
        <v xml:space="preserve"> </v>
      </c>
      <c r="N328" s="42" t="str">
        <f t="shared" si="47"/>
        <v/>
      </c>
      <c r="O328" s="42" t="e">
        <f t="shared" si="48"/>
        <v>#N/A</v>
      </c>
    </row>
    <row r="329" spans="1:15" ht="30" customHeight="1" x14ac:dyDescent="0.4">
      <c r="A329" s="11"/>
      <c r="B329" s="12">
        <v>324</v>
      </c>
      <c r="C329" s="97"/>
      <c r="D329" s="102"/>
      <c r="E329" s="102"/>
      <c r="F329" s="99"/>
      <c r="G329" s="17" t="str">
        <f t="shared" si="43"/>
        <v xml:space="preserve"> </v>
      </c>
      <c r="H329" s="18" t="str">
        <f t="shared" si="44"/>
        <v/>
      </c>
      <c r="I329" s="42">
        <f t="shared" si="45"/>
        <v>0</v>
      </c>
      <c r="J329" s="42">
        <f t="shared" ref="J329:J392" si="49">IF(C329="",0, IF(C329=" ",0,1))</f>
        <v>0</v>
      </c>
      <c r="K329" s="42">
        <f t="shared" si="46"/>
        <v>0</v>
      </c>
      <c r="M329" s="42" t="str">
        <f t="shared" si="42"/>
        <v xml:space="preserve"> </v>
      </c>
      <c r="N329" s="42" t="str">
        <f t="shared" si="47"/>
        <v/>
      </c>
      <c r="O329" s="42" t="e">
        <f t="shared" si="48"/>
        <v>#N/A</v>
      </c>
    </row>
    <row r="330" spans="1:15" ht="30" customHeight="1" x14ac:dyDescent="0.4">
      <c r="A330" s="11"/>
      <c r="B330" s="12">
        <v>325</v>
      </c>
      <c r="C330" s="97"/>
      <c r="D330" s="102"/>
      <c r="E330" s="102"/>
      <c r="F330" s="99"/>
      <c r="G330" s="17" t="str">
        <f t="shared" si="43"/>
        <v xml:space="preserve"> </v>
      </c>
      <c r="H330" s="18" t="str">
        <f t="shared" si="44"/>
        <v/>
      </c>
      <c r="I330" s="42">
        <f t="shared" si="45"/>
        <v>0</v>
      </c>
      <c r="J330" s="42">
        <f t="shared" si="49"/>
        <v>0</v>
      </c>
      <c r="K330" s="42">
        <f t="shared" si="46"/>
        <v>0</v>
      </c>
      <c r="M330" s="42" t="str">
        <f t="shared" si="42"/>
        <v xml:space="preserve"> </v>
      </c>
      <c r="N330" s="42" t="str">
        <f t="shared" si="47"/>
        <v/>
      </c>
      <c r="O330" s="42" t="e">
        <f t="shared" si="48"/>
        <v>#N/A</v>
      </c>
    </row>
    <row r="331" spans="1:15" ht="30" customHeight="1" x14ac:dyDescent="0.4">
      <c r="A331" s="11"/>
      <c r="B331" s="12">
        <v>326</v>
      </c>
      <c r="C331" s="97"/>
      <c r="D331" s="102"/>
      <c r="E331" s="102"/>
      <c r="F331" s="99"/>
      <c r="G331" s="17" t="str">
        <f t="shared" si="43"/>
        <v xml:space="preserve"> </v>
      </c>
      <c r="H331" s="18" t="str">
        <f t="shared" si="44"/>
        <v/>
      </c>
      <c r="I331" s="42">
        <f t="shared" si="45"/>
        <v>0</v>
      </c>
      <c r="J331" s="42">
        <f t="shared" si="49"/>
        <v>0</v>
      </c>
      <c r="K331" s="42">
        <f t="shared" si="46"/>
        <v>0</v>
      </c>
      <c r="M331" s="42" t="str">
        <f t="shared" si="42"/>
        <v xml:space="preserve"> </v>
      </c>
      <c r="N331" s="42" t="str">
        <f t="shared" si="47"/>
        <v/>
      </c>
      <c r="O331" s="42" t="e">
        <f t="shared" si="48"/>
        <v>#N/A</v>
      </c>
    </row>
    <row r="332" spans="1:15" ht="30" customHeight="1" x14ac:dyDescent="0.4">
      <c r="A332" s="11"/>
      <c r="B332" s="12">
        <v>327</v>
      </c>
      <c r="C332" s="97"/>
      <c r="D332" s="102"/>
      <c r="E332" s="102"/>
      <c r="F332" s="99"/>
      <c r="G332" s="17" t="str">
        <f t="shared" si="43"/>
        <v xml:space="preserve"> </v>
      </c>
      <c r="H332" s="18" t="str">
        <f t="shared" si="44"/>
        <v/>
      </c>
      <c r="I332" s="42">
        <f t="shared" si="45"/>
        <v>0</v>
      </c>
      <c r="J332" s="42">
        <f t="shared" si="49"/>
        <v>0</v>
      </c>
      <c r="K332" s="42">
        <f t="shared" si="46"/>
        <v>0</v>
      </c>
      <c r="M332" s="42" t="str">
        <f t="shared" si="42"/>
        <v xml:space="preserve"> </v>
      </c>
      <c r="N332" s="42" t="str">
        <f t="shared" si="47"/>
        <v/>
      </c>
      <c r="O332" s="42" t="e">
        <f t="shared" si="48"/>
        <v>#N/A</v>
      </c>
    </row>
    <row r="333" spans="1:15" ht="30" customHeight="1" x14ac:dyDescent="0.4">
      <c r="A333" s="11"/>
      <c r="B333" s="12">
        <v>328</v>
      </c>
      <c r="C333" s="97"/>
      <c r="D333" s="102"/>
      <c r="E333" s="102"/>
      <c r="F333" s="99"/>
      <c r="G333" s="17" t="str">
        <f t="shared" si="43"/>
        <v xml:space="preserve"> </v>
      </c>
      <c r="H333" s="18" t="str">
        <f t="shared" si="44"/>
        <v/>
      </c>
      <c r="I333" s="42">
        <f t="shared" si="45"/>
        <v>0</v>
      </c>
      <c r="J333" s="42">
        <f t="shared" si="49"/>
        <v>0</v>
      </c>
      <c r="K333" s="42">
        <f t="shared" si="46"/>
        <v>0</v>
      </c>
      <c r="M333" s="42" t="str">
        <f t="shared" si="42"/>
        <v xml:space="preserve"> </v>
      </c>
      <c r="N333" s="42" t="str">
        <f t="shared" si="47"/>
        <v/>
      </c>
      <c r="O333" s="42" t="e">
        <f t="shared" si="48"/>
        <v>#N/A</v>
      </c>
    </row>
    <row r="334" spans="1:15" ht="30" customHeight="1" x14ac:dyDescent="0.4">
      <c r="A334" s="11"/>
      <c r="B334" s="12">
        <v>329</v>
      </c>
      <c r="C334" s="97"/>
      <c r="D334" s="102"/>
      <c r="E334" s="102"/>
      <c r="F334" s="99"/>
      <c r="G334" s="17" t="str">
        <f t="shared" si="43"/>
        <v xml:space="preserve"> </v>
      </c>
      <c r="H334" s="18" t="str">
        <f t="shared" si="44"/>
        <v/>
      </c>
      <c r="I334" s="42">
        <f t="shared" si="45"/>
        <v>0</v>
      </c>
      <c r="J334" s="42">
        <f t="shared" si="49"/>
        <v>0</v>
      </c>
      <c r="K334" s="42">
        <f t="shared" si="46"/>
        <v>0</v>
      </c>
      <c r="M334" s="42" t="str">
        <f t="shared" si="42"/>
        <v xml:space="preserve"> </v>
      </c>
      <c r="N334" s="42" t="str">
        <f t="shared" si="47"/>
        <v/>
      </c>
      <c r="O334" s="42" t="e">
        <f t="shared" si="48"/>
        <v>#N/A</v>
      </c>
    </row>
    <row r="335" spans="1:15" ht="30" customHeight="1" x14ac:dyDescent="0.4">
      <c r="A335" s="11"/>
      <c r="B335" s="12">
        <v>330</v>
      </c>
      <c r="C335" s="97"/>
      <c r="D335" s="102"/>
      <c r="E335" s="102"/>
      <c r="F335" s="99"/>
      <c r="G335" s="17" t="str">
        <f t="shared" si="43"/>
        <v xml:space="preserve"> </v>
      </c>
      <c r="H335" s="18" t="str">
        <f t="shared" si="44"/>
        <v/>
      </c>
      <c r="I335" s="42">
        <f t="shared" si="45"/>
        <v>0</v>
      </c>
      <c r="J335" s="42">
        <f t="shared" si="49"/>
        <v>0</v>
      </c>
      <c r="K335" s="42">
        <f t="shared" si="46"/>
        <v>0</v>
      </c>
      <c r="M335" s="42" t="str">
        <f t="shared" si="42"/>
        <v xml:space="preserve"> </v>
      </c>
      <c r="N335" s="42" t="str">
        <f t="shared" si="47"/>
        <v/>
      </c>
      <c r="O335" s="42" t="e">
        <f t="shared" si="48"/>
        <v>#N/A</v>
      </c>
    </row>
    <row r="336" spans="1:15" ht="30" customHeight="1" x14ac:dyDescent="0.4">
      <c r="A336" s="11"/>
      <c r="B336" s="12">
        <v>331</v>
      </c>
      <c r="C336" s="97"/>
      <c r="D336" s="102"/>
      <c r="E336" s="102"/>
      <c r="F336" s="99"/>
      <c r="G336" s="17" t="str">
        <f t="shared" si="43"/>
        <v xml:space="preserve"> </v>
      </c>
      <c r="H336" s="18" t="str">
        <f t="shared" si="44"/>
        <v/>
      </c>
      <c r="I336" s="42">
        <f t="shared" si="45"/>
        <v>0</v>
      </c>
      <c r="J336" s="42">
        <f t="shared" si="49"/>
        <v>0</v>
      </c>
      <c r="K336" s="42">
        <f t="shared" si="46"/>
        <v>0</v>
      </c>
      <c r="M336" s="42" t="str">
        <f t="shared" si="42"/>
        <v xml:space="preserve"> </v>
      </c>
      <c r="N336" s="42" t="str">
        <f t="shared" si="47"/>
        <v/>
      </c>
      <c r="O336" s="42" t="e">
        <f t="shared" si="48"/>
        <v>#N/A</v>
      </c>
    </row>
    <row r="337" spans="1:15" ht="30" customHeight="1" x14ac:dyDescent="0.4">
      <c r="A337" s="11"/>
      <c r="B337" s="12">
        <v>332</v>
      </c>
      <c r="C337" s="97"/>
      <c r="D337" s="102"/>
      <c r="E337" s="102"/>
      <c r="F337" s="99"/>
      <c r="G337" s="17" t="str">
        <f t="shared" si="43"/>
        <v xml:space="preserve"> </v>
      </c>
      <c r="H337" s="18" t="str">
        <f t="shared" si="44"/>
        <v/>
      </c>
      <c r="I337" s="42">
        <f t="shared" si="45"/>
        <v>0</v>
      </c>
      <c r="J337" s="42">
        <f t="shared" si="49"/>
        <v>0</v>
      </c>
      <c r="K337" s="42">
        <f t="shared" si="46"/>
        <v>0</v>
      </c>
      <c r="M337" s="42" t="str">
        <f t="shared" si="42"/>
        <v xml:space="preserve"> </v>
      </c>
      <c r="N337" s="42" t="str">
        <f t="shared" si="47"/>
        <v/>
      </c>
      <c r="O337" s="42" t="e">
        <f t="shared" si="48"/>
        <v>#N/A</v>
      </c>
    </row>
    <row r="338" spans="1:15" ht="30" customHeight="1" x14ac:dyDescent="0.4">
      <c r="A338" s="11"/>
      <c r="B338" s="12">
        <v>333</v>
      </c>
      <c r="C338" s="97"/>
      <c r="D338" s="102"/>
      <c r="E338" s="102"/>
      <c r="F338" s="99"/>
      <c r="G338" s="17" t="str">
        <f t="shared" si="43"/>
        <v xml:space="preserve"> </v>
      </c>
      <c r="H338" s="18" t="str">
        <f t="shared" si="44"/>
        <v/>
      </c>
      <c r="I338" s="42">
        <f t="shared" si="45"/>
        <v>0</v>
      </c>
      <c r="J338" s="42">
        <f t="shared" si="49"/>
        <v>0</v>
      </c>
      <c r="K338" s="42">
        <f t="shared" si="46"/>
        <v>0</v>
      </c>
      <c r="M338" s="42" t="str">
        <f t="shared" si="42"/>
        <v xml:space="preserve"> </v>
      </c>
      <c r="N338" s="42" t="str">
        <f t="shared" si="47"/>
        <v/>
      </c>
      <c r="O338" s="42" t="e">
        <f t="shared" si="48"/>
        <v>#N/A</v>
      </c>
    </row>
    <row r="339" spans="1:15" ht="30" customHeight="1" x14ac:dyDescent="0.4">
      <c r="A339" s="11"/>
      <c r="B339" s="12">
        <v>334</v>
      </c>
      <c r="C339" s="97"/>
      <c r="D339" s="102"/>
      <c r="E339" s="102"/>
      <c r="F339" s="99"/>
      <c r="G339" s="17" t="str">
        <f t="shared" si="43"/>
        <v xml:space="preserve"> </v>
      </c>
      <c r="H339" s="18" t="str">
        <f t="shared" si="44"/>
        <v/>
      </c>
      <c r="I339" s="42">
        <f t="shared" si="45"/>
        <v>0</v>
      </c>
      <c r="J339" s="42">
        <f t="shared" si="49"/>
        <v>0</v>
      </c>
      <c r="K339" s="42">
        <f t="shared" si="46"/>
        <v>0</v>
      </c>
      <c r="M339" s="42" t="str">
        <f t="shared" si="42"/>
        <v xml:space="preserve"> </v>
      </c>
      <c r="N339" s="42" t="str">
        <f t="shared" si="47"/>
        <v/>
      </c>
      <c r="O339" s="42" t="e">
        <f t="shared" si="48"/>
        <v>#N/A</v>
      </c>
    </row>
    <row r="340" spans="1:15" ht="30" customHeight="1" x14ac:dyDescent="0.4">
      <c r="A340" s="11"/>
      <c r="B340" s="12">
        <v>335</v>
      </c>
      <c r="C340" s="97"/>
      <c r="D340" s="102"/>
      <c r="E340" s="102"/>
      <c r="F340" s="99"/>
      <c r="G340" s="17" t="str">
        <f t="shared" si="43"/>
        <v xml:space="preserve"> </v>
      </c>
      <c r="H340" s="18" t="str">
        <f t="shared" si="44"/>
        <v/>
      </c>
      <c r="I340" s="42">
        <f t="shared" si="45"/>
        <v>0</v>
      </c>
      <c r="J340" s="42">
        <f t="shared" si="49"/>
        <v>0</v>
      </c>
      <c r="K340" s="42">
        <f t="shared" si="46"/>
        <v>0</v>
      </c>
      <c r="M340" s="42" t="str">
        <f t="shared" si="42"/>
        <v xml:space="preserve"> </v>
      </c>
      <c r="N340" s="42" t="str">
        <f t="shared" si="47"/>
        <v/>
      </c>
      <c r="O340" s="42" t="e">
        <f t="shared" si="48"/>
        <v>#N/A</v>
      </c>
    </row>
    <row r="341" spans="1:15" ht="30" customHeight="1" x14ac:dyDescent="0.4">
      <c r="A341" s="11"/>
      <c r="B341" s="12">
        <v>336</v>
      </c>
      <c r="C341" s="97"/>
      <c r="D341" s="102"/>
      <c r="E341" s="102"/>
      <c r="F341" s="99"/>
      <c r="G341" s="17" t="str">
        <f t="shared" si="43"/>
        <v xml:space="preserve"> </v>
      </c>
      <c r="H341" s="18" t="str">
        <f t="shared" si="44"/>
        <v/>
      </c>
      <c r="I341" s="42">
        <f t="shared" si="45"/>
        <v>0</v>
      </c>
      <c r="J341" s="42">
        <f t="shared" si="49"/>
        <v>0</v>
      </c>
      <c r="K341" s="42">
        <f t="shared" si="46"/>
        <v>0</v>
      </c>
      <c r="M341" s="42" t="str">
        <f t="shared" si="42"/>
        <v xml:space="preserve"> </v>
      </c>
      <c r="N341" s="42" t="str">
        <f t="shared" si="47"/>
        <v/>
      </c>
      <c r="O341" s="42" t="e">
        <f t="shared" si="48"/>
        <v>#N/A</v>
      </c>
    </row>
    <row r="342" spans="1:15" ht="30" customHeight="1" x14ac:dyDescent="0.4">
      <c r="A342" s="11"/>
      <c r="B342" s="12">
        <v>337</v>
      </c>
      <c r="C342" s="97"/>
      <c r="D342" s="102"/>
      <c r="E342" s="102"/>
      <c r="F342" s="99"/>
      <c r="G342" s="17" t="str">
        <f t="shared" si="43"/>
        <v xml:space="preserve"> </v>
      </c>
      <c r="H342" s="18" t="str">
        <f t="shared" si="44"/>
        <v/>
      </c>
      <c r="I342" s="42">
        <f t="shared" si="45"/>
        <v>0</v>
      </c>
      <c r="J342" s="42">
        <f t="shared" si="49"/>
        <v>0</v>
      </c>
      <c r="K342" s="42">
        <f t="shared" si="46"/>
        <v>0</v>
      </c>
      <c r="M342" s="42" t="str">
        <f t="shared" si="42"/>
        <v xml:space="preserve"> </v>
      </c>
      <c r="N342" s="42" t="str">
        <f t="shared" si="47"/>
        <v/>
      </c>
      <c r="O342" s="42" t="e">
        <f t="shared" si="48"/>
        <v>#N/A</v>
      </c>
    </row>
    <row r="343" spans="1:15" ht="30" customHeight="1" x14ac:dyDescent="0.4">
      <c r="A343" s="11"/>
      <c r="B343" s="12">
        <v>338</v>
      </c>
      <c r="C343" s="97"/>
      <c r="D343" s="102"/>
      <c r="E343" s="102"/>
      <c r="F343" s="99"/>
      <c r="G343" s="17" t="str">
        <f t="shared" si="43"/>
        <v xml:space="preserve"> </v>
      </c>
      <c r="H343" s="18" t="str">
        <f t="shared" si="44"/>
        <v/>
      </c>
      <c r="I343" s="42">
        <f t="shared" si="45"/>
        <v>0</v>
      </c>
      <c r="J343" s="42">
        <f t="shared" si="49"/>
        <v>0</v>
      </c>
      <c r="K343" s="42">
        <f t="shared" si="46"/>
        <v>0</v>
      </c>
      <c r="M343" s="42" t="str">
        <f t="shared" si="42"/>
        <v xml:space="preserve"> </v>
      </c>
      <c r="N343" s="42" t="str">
        <f t="shared" si="47"/>
        <v/>
      </c>
      <c r="O343" s="42" t="e">
        <f t="shared" si="48"/>
        <v>#N/A</v>
      </c>
    </row>
    <row r="344" spans="1:15" ht="30" customHeight="1" x14ac:dyDescent="0.4">
      <c r="A344" s="11"/>
      <c r="B344" s="12">
        <v>339</v>
      </c>
      <c r="C344" s="97"/>
      <c r="D344" s="102"/>
      <c r="E344" s="102"/>
      <c r="F344" s="99"/>
      <c r="G344" s="17" t="str">
        <f t="shared" si="43"/>
        <v xml:space="preserve"> </v>
      </c>
      <c r="H344" s="18" t="str">
        <f t="shared" si="44"/>
        <v/>
      </c>
      <c r="I344" s="42">
        <f t="shared" si="45"/>
        <v>0</v>
      </c>
      <c r="J344" s="42">
        <f t="shared" si="49"/>
        <v>0</v>
      </c>
      <c r="K344" s="42">
        <f t="shared" si="46"/>
        <v>0</v>
      </c>
      <c r="M344" s="42" t="str">
        <f t="shared" si="42"/>
        <v xml:space="preserve"> </v>
      </c>
      <c r="N344" s="42" t="str">
        <f t="shared" si="47"/>
        <v/>
      </c>
      <c r="O344" s="42" t="e">
        <f t="shared" si="48"/>
        <v>#N/A</v>
      </c>
    </row>
    <row r="345" spans="1:15" ht="30" customHeight="1" x14ac:dyDescent="0.4">
      <c r="A345" s="11"/>
      <c r="B345" s="12">
        <v>340</v>
      </c>
      <c r="C345" s="97"/>
      <c r="D345" s="102"/>
      <c r="E345" s="102"/>
      <c r="F345" s="99"/>
      <c r="G345" s="17" t="str">
        <f t="shared" si="43"/>
        <v xml:space="preserve"> </v>
      </c>
      <c r="H345" s="18" t="str">
        <f t="shared" si="44"/>
        <v/>
      </c>
      <c r="I345" s="42">
        <f t="shared" si="45"/>
        <v>0</v>
      </c>
      <c r="J345" s="42">
        <f t="shared" si="49"/>
        <v>0</v>
      </c>
      <c r="K345" s="42">
        <f t="shared" si="46"/>
        <v>0</v>
      </c>
      <c r="M345" s="42" t="str">
        <f t="shared" si="42"/>
        <v xml:space="preserve"> </v>
      </c>
      <c r="N345" s="42" t="str">
        <f t="shared" si="47"/>
        <v/>
      </c>
      <c r="O345" s="42" t="e">
        <f t="shared" si="48"/>
        <v>#N/A</v>
      </c>
    </row>
    <row r="346" spans="1:15" ht="30" customHeight="1" x14ac:dyDescent="0.4">
      <c r="A346" s="11"/>
      <c r="B346" s="12">
        <v>341</v>
      </c>
      <c r="C346" s="97"/>
      <c r="D346" s="102"/>
      <c r="E346" s="102"/>
      <c r="F346" s="99"/>
      <c r="G346" s="17" t="str">
        <f t="shared" si="43"/>
        <v xml:space="preserve"> </v>
      </c>
      <c r="H346" s="18" t="str">
        <f t="shared" si="44"/>
        <v/>
      </c>
      <c r="I346" s="42">
        <f t="shared" si="45"/>
        <v>0</v>
      </c>
      <c r="J346" s="42">
        <f t="shared" si="49"/>
        <v>0</v>
      </c>
      <c r="K346" s="42">
        <f t="shared" si="46"/>
        <v>0</v>
      </c>
      <c r="M346" s="42" t="str">
        <f t="shared" si="42"/>
        <v xml:space="preserve"> </v>
      </c>
      <c r="N346" s="42" t="str">
        <f t="shared" si="47"/>
        <v/>
      </c>
      <c r="O346" s="42" t="e">
        <f t="shared" si="48"/>
        <v>#N/A</v>
      </c>
    </row>
    <row r="347" spans="1:15" ht="30" customHeight="1" x14ac:dyDescent="0.4">
      <c r="A347" s="11"/>
      <c r="B347" s="12">
        <v>342</v>
      </c>
      <c r="C347" s="97"/>
      <c r="D347" s="102"/>
      <c r="E347" s="102"/>
      <c r="F347" s="99"/>
      <c r="G347" s="17" t="str">
        <f t="shared" si="43"/>
        <v xml:space="preserve"> </v>
      </c>
      <c r="H347" s="18" t="str">
        <f t="shared" si="44"/>
        <v/>
      </c>
      <c r="I347" s="42">
        <f t="shared" si="45"/>
        <v>0</v>
      </c>
      <c r="J347" s="42">
        <f t="shared" si="49"/>
        <v>0</v>
      </c>
      <c r="K347" s="42">
        <f t="shared" si="46"/>
        <v>0</v>
      </c>
      <c r="M347" s="42" t="str">
        <f t="shared" si="42"/>
        <v xml:space="preserve"> </v>
      </c>
      <c r="N347" s="42" t="str">
        <f t="shared" si="47"/>
        <v/>
      </c>
      <c r="O347" s="42" t="e">
        <f t="shared" si="48"/>
        <v>#N/A</v>
      </c>
    </row>
    <row r="348" spans="1:15" ht="30" customHeight="1" x14ac:dyDescent="0.4">
      <c r="A348" s="11"/>
      <c r="B348" s="12">
        <v>343</v>
      </c>
      <c r="C348" s="97"/>
      <c r="D348" s="102"/>
      <c r="E348" s="102"/>
      <c r="F348" s="99"/>
      <c r="G348" s="17" t="str">
        <f t="shared" si="43"/>
        <v xml:space="preserve"> </v>
      </c>
      <c r="H348" s="18" t="str">
        <f t="shared" si="44"/>
        <v/>
      </c>
      <c r="I348" s="42">
        <f t="shared" si="45"/>
        <v>0</v>
      </c>
      <c r="J348" s="42">
        <f t="shared" si="49"/>
        <v>0</v>
      </c>
      <c r="K348" s="42">
        <f t="shared" si="46"/>
        <v>0</v>
      </c>
      <c r="M348" s="42" t="str">
        <f t="shared" si="42"/>
        <v xml:space="preserve"> </v>
      </c>
      <c r="N348" s="42" t="str">
        <f t="shared" si="47"/>
        <v/>
      </c>
      <c r="O348" s="42" t="e">
        <f t="shared" si="48"/>
        <v>#N/A</v>
      </c>
    </row>
    <row r="349" spans="1:15" ht="30" customHeight="1" x14ac:dyDescent="0.4">
      <c r="A349" s="11"/>
      <c r="B349" s="12">
        <v>344</v>
      </c>
      <c r="C349" s="97"/>
      <c r="D349" s="102"/>
      <c r="E349" s="102"/>
      <c r="F349" s="99"/>
      <c r="G349" s="17" t="str">
        <f t="shared" si="43"/>
        <v xml:space="preserve"> </v>
      </c>
      <c r="H349" s="18" t="str">
        <f t="shared" si="44"/>
        <v/>
      </c>
      <c r="I349" s="42">
        <f t="shared" si="45"/>
        <v>0</v>
      </c>
      <c r="J349" s="42">
        <f t="shared" si="49"/>
        <v>0</v>
      </c>
      <c r="K349" s="42">
        <f t="shared" si="46"/>
        <v>0</v>
      </c>
      <c r="M349" s="42" t="str">
        <f t="shared" si="42"/>
        <v xml:space="preserve"> </v>
      </c>
      <c r="N349" s="42" t="str">
        <f t="shared" si="47"/>
        <v/>
      </c>
      <c r="O349" s="42" t="e">
        <f t="shared" si="48"/>
        <v>#N/A</v>
      </c>
    </row>
    <row r="350" spans="1:15" ht="30" customHeight="1" x14ac:dyDescent="0.4">
      <c r="A350" s="11"/>
      <c r="B350" s="12">
        <v>345</v>
      </c>
      <c r="C350" s="97"/>
      <c r="D350" s="102"/>
      <c r="E350" s="102"/>
      <c r="F350" s="99"/>
      <c r="G350" s="17" t="str">
        <f t="shared" si="43"/>
        <v xml:space="preserve"> </v>
      </c>
      <c r="H350" s="18" t="str">
        <f t="shared" si="44"/>
        <v/>
      </c>
      <c r="I350" s="42">
        <f t="shared" si="45"/>
        <v>0</v>
      </c>
      <c r="J350" s="42">
        <f t="shared" si="49"/>
        <v>0</v>
      </c>
      <c r="K350" s="42">
        <f t="shared" si="46"/>
        <v>0</v>
      </c>
      <c r="M350" s="42" t="str">
        <f t="shared" si="42"/>
        <v xml:space="preserve"> </v>
      </c>
      <c r="N350" s="42" t="str">
        <f t="shared" si="47"/>
        <v/>
      </c>
      <c r="O350" s="42" t="e">
        <f t="shared" si="48"/>
        <v>#N/A</v>
      </c>
    </row>
    <row r="351" spans="1:15" ht="30" customHeight="1" x14ac:dyDescent="0.4">
      <c r="A351" s="11"/>
      <c r="B351" s="12">
        <v>346</v>
      </c>
      <c r="C351" s="97"/>
      <c r="D351" s="102"/>
      <c r="E351" s="102"/>
      <c r="F351" s="99"/>
      <c r="G351" s="17" t="str">
        <f t="shared" si="43"/>
        <v xml:space="preserve"> </v>
      </c>
      <c r="H351" s="18" t="str">
        <f t="shared" si="44"/>
        <v/>
      </c>
      <c r="I351" s="42">
        <f t="shared" si="45"/>
        <v>0</v>
      </c>
      <c r="J351" s="42">
        <f t="shared" si="49"/>
        <v>0</v>
      </c>
      <c r="K351" s="42">
        <f t="shared" si="46"/>
        <v>0</v>
      </c>
      <c r="M351" s="42" t="str">
        <f t="shared" si="42"/>
        <v xml:space="preserve"> </v>
      </c>
      <c r="N351" s="42" t="str">
        <f t="shared" si="47"/>
        <v/>
      </c>
      <c r="O351" s="42" t="e">
        <f t="shared" si="48"/>
        <v>#N/A</v>
      </c>
    </row>
    <row r="352" spans="1:15" ht="30" customHeight="1" x14ac:dyDescent="0.4">
      <c r="A352" s="11"/>
      <c r="B352" s="12">
        <v>347</v>
      </c>
      <c r="C352" s="97"/>
      <c r="D352" s="102"/>
      <c r="E352" s="102"/>
      <c r="F352" s="99"/>
      <c r="G352" s="17" t="str">
        <f t="shared" si="43"/>
        <v xml:space="preserve"> </v>
      </c>
      <c r="H352" s="18" t="str">
        <f t="shared" si="44"/>
        <v/>
      </c>
      <c r="I352" s="42">
        <f t="shared" si="45"/>
        <v>0</v>
      </c>
      <c r="J352" s="42">
        <f t="shared" si="49"/>
        <v>0</v>
      </c>
      <c r="K352" s="42">
        <f t="shared" si="46"/>
        <v>0</v>
      </c>
      <c r="M352" s="42" t="str">
        <f t="shared" si="42"/>
        <v xml:space="preserve"> </v>
      </c>
      <c r="N352" s="42" t="str">
        <f t="shared" si="47"/>
        <v/>
      </c>
      <c r="O352" s="42" t="e">
        <f t="shared" si="48"/>
        <v>#N/A</v>
      </c>
    </row>
    <row r="353" spans="1:15" ht="30" customHeight="1" x14ac:dyDescent="0.4">
      <c r="A353" s="11"/>
      <c r="B353" s="12">
        <v>348</v>
      </c>
      <c r="C353" s="97"/>
      <c r="D353" s="102"/>
      <c r="E353" s="102"/>
      <c r="F353" s="99"/>
      <c r="G353" s="17" t="str">
        <f t="shared" si="43"/>
        <v xml:space="preserve"> </v>
      </c>
      <c r="H353" s="18" t="str">
        <f t="shared" si="44"/>
        <v/>
      </c>
      <c r="I353" s="42">
        <f t="shared" si="45"/>
        <v>0</v>
      </c>
      <c r="J353" s="42">
        <f t="shared" si="49"/>
        <v>0</v>
      </c>
      <c r="K353" s="42">
        <f t="shared" si="46"/>
        <v>0</v>
      </c>
      <c r="M353" s="42" t="str">
        <f t="shared" si="42"/>
        <v xml:space="preserve"> </v>
      </c>
      <c r="N353" s="42" t="str">
        <f t="shared" si="47"/>
        <v/>
      </c>
      <c r="O353" s="42" t="e">
        <f t="shared" si="48"/>
        <v>#N/A</v>
      </c>
    </row>
    <row r="354" spans="1:15" ht="30" customHeight="1" x14ac:dyDescent="0.4">
      <c r="A354" s="11"/>
      <c r="B354" s="12">
        <v>349</v>
      </c>
      <c r="C354" s="97"/>
      <c r="D354" s="102"/>
      <c r="E354" s="102"/>
      <c r="F354" s="99"/>
      <c r="G354" s="17" t="str">
        <f t="shared" si="43"/>
        <v xml:space="preserve"> </v>
      </c>
      <c r="H354" s="18" t="str">
        <f t="shared" si="44"/>
        <v/>
      </c>
      <c r="I354" s="42">
        <f t="shared" si="45"/>
        <v>0</v>
      </c>
      <c r="J354" s="42">
        <f t="shared" si="49"/>
        <v>0</v>
      </c>
      <c r="K354" s="42">
        <f t="shared" si="46"/>
        <v>0</v>
      </c>
      <c r="M354" s="42" t="str">
        <f t="shared" si="42"/>
        <v xml:space="preserve"> </v>
      </c>
      <c r="N354" s="42" t="str">
        <f t="shared" si="47"/>
        <v/>
      </c>
      <c r="O354" s="42" t="e">
        <f t="shared" si="48"/>
        <v>#N/A</v>
      </c>
    </row>
    <row r="355" spans="1:15" ht="30" customHeight="1" x14ac:dyDescent="0.4">
      <c r="A355" s="11"/>
      <c r="B355" s="12">
        <v>350</v>
      </c>
      <c r="C355" s="97"/>
      <c r="D355" s="102"/>
      <c r="E355" s="102"/>
      <c r="F355" s="99"/>
      <c r="G355" s="17" t="str">
        <f t="shared" si="43"/>
        <v xml:space="preserve"> </v>
      </c>
      <c r="H355" s="18" t="str">
        <f t="shared" si="44"/>
        <v/>
      </c>
      <c r="I355" s="42">
        <f t="shared" si="45"/>
        <v>0</v>
      </c>
      <c r="J355" s="42">
        <f t="shared" si="49"/>
        <v>0</v>
      </c>
      <c r="K355" s="42">
        <f t="shared" si="46"/>
        <v>0</v>
      </c>
      <c r="M355" s="42" t="str">
        <f t="shared" si="42"/>
        <v xml:space="preserve"> </v>
      </c>
      <c r="N355" s="42" t="str">
        <f t="shared" si="47"/>
        <v/>
      </c>
      <c r="O355" s="42" t="e">
        <f t="shared" si="48"/>
        <v>#N/A</v>
      </c>
    </row>
    <row r="356" spans="1:15" ht="30" customHeight="1" x14ac:dyDescent="0.4">
      <c r="A356" s="11"/>
      <c r="B356" s="12">
        <v>351</v>
      </c>
      <c r="C356" s="97"/>
      <c r="D356" s="102"/>
      <c r="E356" s="102"/>
      <c r="F356" s="99"/>
      <c r="G356" s="17" t="str">
        <f t="shared" si="43"/>
        <v xml:space="preserve"> </v>
      </c>
      <c r="H356" s="18" t="str">
        <f t="shared" si="44"/>
        <v/>
      </c>
      <c r="I356" s="42">
        <f t="shared" si="45"/>
        <v>0</v>
      </c>
      <c r="J356" s="42">
        <f t="shared" si="49"/>
        <v>0</v>
      </c>
      <c r="K356" s="42">
        <f t="shared" si="46"/>
        <v>0</v>
      </c>
      <c r="M356" s="42" t="str">
        <f t="shared" si="42"/>
        <v xml:space="preserve"> </v>
      </c>
      <c r="N356" s="42" t="str">
        <f t="shared" si="47"/>
        <v/>
      </c>
      <c r="O356" s="42" t="e">
        <f t="shared" si="48"/>
        <v>#N/A</v>
      </c>
    </row>
    <row r="357" spans="1:15" ht="30" customHeight="1" x14ac:dyDescent="0.4">
      <c r="A357" s="11"/>
      <c r="B357" s="12">
        <v>352</v>
      </c>
      <c r="C357" s="97"/>
      <c r="D357" s="102"/>
      <c r="E357" s="102"/>
      <c r="F357" s="99"/>
      <c r="G357" s="17" t="str">
        <f t="shared" si="43"/>
        <v xml:space="preserve"> </v>
      </c>
      <c r="H357" s="18" t="str">
        <f t="shared" si="44"/>
        <v/>
      </c>
      <c r="I357" s="42">
        <f t="shared" si="45"/>
        <v>0</v>
      </c>
      <c r="J357" s="42">
        <f t="shared" si="49"/>
        <v>0</v>
      </c>
      <c r="K357" s="42">
        <f t="shared" si="46"/>
        <v>0</v>
      </c>
      <c r="M357" s="42" t="str">
        <f t="shared" si="42"/>
        <v xml:space="preserve"> </v>
      </c>
      <c r="N357" s="42" t="str">
        <f t="shared" si="47"/>
        <v/>
      </c>
      <c r="O357" s="42" t="e">
        <f t="shared" si="48"/>
        <v>#N/A</v>
      </c>
    </row>
    <row r="358" spans="1:15" ht="30" customHeight="1" x14ac:dyDescent="0.4">
      <c r="A358" s="11"/>
      <c r="B358" s="12">
        <v>353</v>
      </c>
      <c r="C358" s="97"/>
      <c r="D358" s="102"/>
      <c r="E358" s="102"/>
      <c r="F358" s="99"/>
      <c r="G358" s="17" t="str">
        <f t="shared" si="43"/>
        <v xml:space="preserve"> </v>
      </c>
      <c r="H358" s="18" t="str">
        <f t="shared" si="44"/>
        <v/>
      </c>
      <c r="I358" s="42">
        <f t="shared" si="45"/>
        <v>0</v>
      </c>
      <c r="J358" s="42">
        <f t="shared" si="49"/>
        <v>0</v>
      </c>
      <c r="K358" s="42">
        <f t="shared" si="46"/>
        <v>0</v>
      </c>
      <c r="M358" s="42" t="str">
        <f t="shared" si="42"/>
        <v xml:space="preserve"> </v>
      </c>
      <c r="N358" s="42" t="str">
        <f t="shared" si="47"/>
        <v/>
      </c>
      <c r="O358" s="42" t="e">
        <f t="shared" si="48"/>
        <v>#N/A</v>
      </c>
    </row>
    <row r="359" spans="1:15" ht="30" customHeight="1" x14ac:dyDescent="0.4">
      <c r="A359" s="11"/>
      <c r="B359" s="12">
        <v>354</v>
      </c>
      <c r="C359" s="97"/>
      <c r="D359" s="102"/>
      <c r="E359" s="102"/>
      <c r="F359" s="99"/>
      <c r="G359" s="17" t="str">
        <f t="shared" si="43"/>
        <v xml:space="preserve"> </v>
      </c>
      <c r="H359" s="18" t="str">
        <f t="shared" si="44"/>
        <v/>
      </c>
      <c r="I359" s="42">
        <f t="shared" si="45"/>
        <v>0</v>
      </c>
      <c r="J359" s="42">
        <f t="shared" si="49"/>
        <v>0</v>
      </c>
      <c r="K359" s="42">
        <f t="shared" si="46"/>
        <v>0</v>
      </c>
      <c r="M359" s="42" t="str">
        <f t="shared" si="42"/>
        <v xml:space="preserve"> </v>
      </c>
      <c r="N359" s="42" t="str">
        <f t="shared" si="47"/>
        <v/>
      </c>
      <c r="O359" s="42" t="e">
        <f t="shared" si="48"/>
        <v>#N/A</v>
      </c>
    </row>
    <row r="360" spans="1:15" ht="30" customHeight="1" x14ac:dyDescent="0.4">
      <c r="A360" s="11"/>
      <c r="B360" s="12">
        <v>355</v>
      </c>
      <c r="C360" s="97"/>
      <c r="D360" s="102"/>
      <c r="E360" s="102"/>
      <c r="F360" s="99"/>
      <c r="G360" s="17" t="str">
        <f t="shared" si="43"/>
        <v xml:space="preserve"> </v>
      </c>
      <c r="H360" s="18" t="str">
        <f t="shared" si="44"/>
        <v/>
      </c>
      <c r="I360" s="42">
        <f t="shared" si="45"/>
        <v>0</v>
      </c>
      <c r="J360" s="42">
        <f t="shared" si="49"/>
        <v>0</v>
      </c>
      <c r="K360" s="42">
        <f t="shared" si="46"/>
        <v>0</v>
      </c>
      <c r="M360" s="42" t="str">
        <f t="shared" si="42"/>
        <v xml:space="preserve"> </v>
      </c>
      <c r="N360" s="42" t="str">
        <f t="shared" si="47"/>
        <v/>
      </c>
      <c r="O360" s="42" t="e">
        <f t="shared" si="48"/>
        <v>#N/A</v>
      </c>
    </row>
    <row r="361" spans="1:15" ht="30" customHeight="1" x14ac:dyDescent="0.4">
      <c r="A361" s="11"/>
      <c r="B361" s="12">
        <v>356</v>
      </c>
      <c r="C361" s="97"/>
      <c r="D361" s="102"/>
      <c r="E361" s="102"/>
      <c r="F361" s="99"/>
      <c r="G361" s="17" t="str">
        <f t="shared" si="43"/>
        <v xml:space="preserve"> </v>
      </c>
      <c r="H361" s="18" t="str">
        <f t="shared" si="44"/>
        <v/>
      </c>
      <c r="I361" s="42">
        <f t="shared" si="45"/>
        <v>0</v>
      </c>
      <c r="J361" s="42">
        <f t="shared" si="49"/>
        <v>0</v>
      </c>
      <c r="K361" s="42">
        <f t="shared" si="46"/>
        <v>0</v>
      </c>
      <c r="M361" s="42" t="str">
        <f t="shared" si="42"/>
        <v xml:space="preserve"> </v>
      </c>
      <c r="N361" s="42" t="str">
        <f t="shared" si="47"/>
        <v/>
      </c>
      <c r="O361" s="42" t="e">
        <f t="shared" si="48"/>
        <v>#N/A</v>
      </c>
    </row>
    <row r="362" spans="1:15" ht="30" customHeight="1" x14ac:dyDescent="0.4">
      <c r="A362" s="11"/>
      <c r="B362" s="12">
        <v>357</v>
      </c>
      <c r="C362" s="97"/>
      <c r="D362" s="102"/>
      <c r="E362" s="102"/>
      <c r="F362" s="99"/>
      <c r="G362" s="17" t="str">
        <f t="shared" si="43"/>
        <v xml:space="preserve"> </v>
      </c>
      <c r="H362" s="18" t="str">
        <f t="shared" si="44"/>
        <v/>
      </c>
      <c r="I362" s="42">
        <f t="shared" si="45"/>
        <v>0</v>
      </c>
      <c r="J362" s="42">
        <f t="shared" si="49"/>
        <v>0</v>
      </c>
      <c r="K362" s="42">
        <f t="shared" si="46"/>
        <v>0</v>
      </c>
      <c r="M362" s="42" t="str">
        <f t="shared" si="42"/>
        <v xml:space="preserve"> </v>
      </c>
      <c r="N362" s="42" t="str">
        <f t="shared" si="47"/>
        <v/>
      </c>
      <c r="O362" s="42" t="e">
        <f t="shared" si="48"/>
        <v>#N/A</v>
      </c>
    </row>
    <row r="363" spans="1:15" ht="30" customHeight="1" x14ac:dyDescent="0.4">
      <c r="A363" s="11"/>
      <c r="B363" s="12">
        <v>358</v>
      </c>
      <c r="C363" s="97"/>
      <c r="D363" s="102"/>
      <c r="E363" s="102"/>
      <c r="F363" s="99"/>
      <c r="G363" s="17" t="str">
        <f t="shared" si="43"/>
        <v xml:space="preserve"> </v>
      </c>
      <c r="H363" s="18" t="str">
        <f t="shared" si="44"/>
        <v/>
      </c>
      <c r="I363" s="42">
        <f t="shared" si="45"/>
        <v>0</v>
      </c>
      <c r="J363" s="42">
        <f t="shared" si="49"/>
        <v>0</v>
      </c>
      <c r="K363" s="42">
        <f t="shared" si="46"/>
        <v>0</v>
      </c>
      <c r="M363" s="42" t="str">
        <f t="shared" si="42"/>
        <v xml:space="preserve"> </v>
      </c>
      <c r="N363" s="42" t="str">
        <f t="shared" si="47"/>
        <v/>
      </c>
      <c r="O363" s="42" t="e">
        <f t="shared" si="48"/>
        <v>#N/A</v>
      </c>
    </row>
    <row r="364" spans="1:15" ht="30" customHeight="1" x14ac:dyDescent="0.4">
      <c r="A364" s="11"/>
      <c r="B364" s="12">
        <v>359</v>
      </c>
      <c r="C364" s="97"/>
      <c r="D364" s="102"/>
      <c r="E364" s="102"/>
      <c r="F364" s="99"/>
      <c r="G364" s="17" t="str">
        <f t="shared" si="43"/>
        <v xml:space="preserve"> </v>
      </c>
      <c r="H364" s="18" t="str">
        <f t="shared" si="44"/>
        <v/>
      </c>
      <c r="I364" s="42">
        <f t="shared" si="45"/>
        <v>0</v>
      </c>
      <c r="J364" s="42">
        <f t="shared" si="49"/>
        <v>0</v>
      </c>
      <c r="K364" s="42">
        <f t="shared" si="46"/>
        <v>0</v>
      </c>
      <c r="M364" s="42" t="str">
        <f t="shared" si="42"/>
        <v xml:space="preserve"> </v>
      </c>
      <c r="N364" s="42" t="str">
        <f t="shared" si="47"/>
        <v/>
      </c>
      <c r="O364" s="42" t="e">
        <f t="shared" si="48"/>
        <v>#N/A</v>
      </c>
    </row>
    <row r="365" spans="1:15" ht="30" customHeight="1" x14ac:dyDescent="0.4">
      <c r="A365" s="11"/>
      <c r="B365" s="12">
        <v>360</v>
      </c>
      <c r="C365" s="97"/>
      <c r="D365" s="102"/>
      <c r="E365" s="102"/>
      <c r="F365" s="99"/>
      <c r="G365" s="17" t="str">
        <f t="shared" si="43"/>
        <v xml:space="preserve"> </v>
      </c>
      <c r="H365" s="18" t="str">
        <f t="shared" si="44"/>
        <v/>
      </c>
      <c r="I365" s="42">
        <f t="shared" si="45"/>
        <v>0</v>
      </c>
      <c r="J365" s="42">
        <f t="shared" si="49"/>
        <v>0</v>
      </c>
      <c r="K365" s="42">
        <f t="shared" si="46"/>
        <v>0</v>
      </c>
      <c r="M365" s="42" t="str">
        <f t="shared" si="42"/>
        <v xml:space="preserve"> </v>
      </c>
      <c r="N365" s="42" t="str">
        <f t="shared" si="47"/>
        <v/>
      </c>
      <c r="O365" s="42" t="e">
        <f t="shared" si="48"/>
        <v>#N/A</v>
      </c>
    </row>
    <row r="366" spans="1:15" ht="30" customHeight="1" x14ac:dyDescent="0.4">
      <c r="A366" s="11"/>
      <c r="B366" s="12">
        <v>361</v>
      </c>
      <c r="C366" s="97"/>
      <c r="D366" s="102"/>
      <c r="E366" s="102"/>
      <c r="F366" s="99"/>
      <c r="G366" s="17" t="str">
        <f t="shared" si="43"/>
        <v xml:space="preserve"> </v>
      </c>
      <c r="H366" s="18" t="str">
        <f t="shared" si="44"/>
        <v/>
      </c>
      <c r="I366" s="42">
        <f t="shared" si="45"/>
        <v>0</v>
      </c>
      <c r="J366" s="42">
        <f t="shared" si="49"/>
        <v>0</v>
      </c>
      <c r="K366" s="42">
        <f t="shared" si="46"/>
        <v>0</v>
      </c>
      <c r="M366" s="42" t="str">
        <f t="shared" si="42"/>
        <v xml:space="preserve"> </v>
      </c>
      <c r="N366" s="42" t="str">
        <f t="shared" si="47"/>
        <v/>
      </c>
      <c r="O366" s="42" t="e">
        <f t="shared" si="48"/>
        <v>#N/A</v>
      </c>
    </row>
    <row r="367" spans="1:15" ht="30" customHeight="1" x14ac:dyDescent="0.4">
      <c r="A367" s="11"/>
      <c r="B367" s="12">
        <v>362</v>
      </c>
      <c r="C367" s="97"/>
      <c r="D367" s="102"/>
      <c r="E367" s="102"/>
      <c r="F367" s="99"/>
      <c r="G367" s="17" t="str">
        <f t="shared" si="43"/>
        <v xml:space="preserve"> </v>
      </c>
      <c r="H367" s="18" t="str">
        <f t="shared" si="44"/>
        <v/>
      </c>
      <c r="I367" s="42">
        <f t="shared" si="45"/>
        <v>0</v>
      </c>
      <c r="J367" s="42">
        <f t="shared" si="49"/>
        <v>0</v>
      </c>
      <c r="K367" s="42">
        <f t="shared" si="46"/>
        <v>0</v>
      </c>
      <c r="M367" s="42" t="str">
        <f t="shared" si="42"/>
        <v xml:space="preserve"> </v>
      </c>
      <c r="N367" s="42" t="str">
        <f t="shared" si="47"/>
        <v/>
      </c>
      <c r="O367" s="42" t="e">
        <f t="shared" si="48"/>
        <v>#N/A</v>
      </c>
    </row>
    <row r="368" spans="1:15" ht="30" customHeight="1" x14ac:dyDescent="0.4">
      <c r="A368" s="11"/>
      <c r="B368" s="12">
        <v>363</v>
      </c>
      <c r="C368" s="97"/>
      <c r="D368" s="102"/>
      <c r="E368" s="102"/>
      <c r="F368" s="99"/>
      <c r="G368" s="17" t="str">
        <f t="shared" si="43"/>
        <v xml:space="preserve"> </v>
      </c>
      <c r="H368" s="18" t="str">
        <f t="shared" si="44"/>
        <v/>
      </c>
      <c r="I368" s="42">
        <f t="shared" si="45"/>
        <v>0</v>
      </c>
      <c r="J368" s="42">
        <f t="shared" si="49"/>
        <v>0</v>
      </c>
      <c r="K368" s="42">
        <f t="shared" si="46"/>
        <v>0</v>
      </c>
      <c r="M368" s="42" t="str">
        <f t="shared" si="42"/>
        <v xml:space="preserve"> </v>
      </c>
      <c r="N368" s="42" t="str">
        <f t="shared" si="47"/>
        <v/>
      </c>
      <c r="O368" s="42" t="e">
        <f t="shared" si="48"/>
        <v>#N/A</v>
      </c>
    </row>
    <row r="369" spans="1:15" ht="30" customHeight="1" x14ac:dyDescent="0.4">
      <c r="A369" s="11"/>
      <c r="B369" s="12">
        <v>364</v>
      </c>
      <c r="C369" s="97"/>
      <c r="D369" s="102"/>
      <c r="E369" s="102"/>
      <c r="F369" s="99"/>
      <c r="G369" s="17" t="str">
        <f t="shared" si="43"/>
        <v xml:space="preserve"> </v>
      </c>
      <c r="H369" s="18" t="str">
        <f t="shared" si="44"/>
        <v/>
      </c>
      <c r="I369" s="42">
        <f t="shared" si="45"/>
        <v>0</v>
      </c>
      <c r="J369" s="42">
        <f t="shared" si="49"/>
        <v>0</v>
      </c>
      <c r="K369" s="42">
        <f t="shared" si="46"/>
        <v>0</v>
      </c>
      <c r="M369" s="42" t="str">
        <f t="shared" si="42"/>
        <v xml:space="preserve"> </v>
      </c>
      <c r="N369" s="42" t="str">
        <f t="shared" si="47"/>
        <v/>
      </c>
      <c r="O369" s="42" t="e">
        <f t="shared" si="48"/>
        <v>#N/A</v>
      </c>
    </row>
    <row r="370" spans="1:15" ht="30" customHeight="1" x14ac:dyDescent="0.4">
      <c r="A370" s="11"/>
      <c r="B370" s="12">
        <v>365</v>
      </c>
      <c r="C370" s="97"/>
      <c r="D370" s="102"/>
      <c r="E370" s="102"/>
      <c r="F370" s="99"/>
      <c r="G370" s="17" t="str">
        <f t="shared" si="43"/>
        <v xml:space="preserve"> </v>
      </c>
      <c r="H370" s="18" t="str">
        <f t="shared" si="44"/>
        <v/>
      </c>
      <c r="I370" s="42">
        <f t="shared" si="45"/>
        <v>0</v>
      </c>
      <c r="J370" s="42">
        <f t="shared" si="49"/>
        <v>0</v>
      </c>
      <c r="K370" s="42">
        <f t="shared" si="46"/>
        <v>0</v>
      </c>
      <c r="M370" s="42" t="str">
        <f t="shared" si="42"/>
        <v xml:space="preserve"> </v>
      </c>
      <c r="N370" s="42" t="str">
        <f t="shared" si="47"/>
        <v/>
      </c>
      <c r="O370" s="42" t="e">
        <f t="shared" si="48"/>
        <v>#N/A</v>
      </c>
    </row>
    <row r="371" spans="1:15" ht="30" customHeight="1" x14ac:dyDescent="0.4">
      <c r="A371" s="11"/>
      <c r="B371" s="12">
        <v>366</v>
      </c>
      <c r="C371" s="97"/>
      <c r="D371" s="102"/>
      <c r="E371" s="102"/>
      <c r="F371" s="99"/>
      <c r="G371" s="17" t="str">
        <f t="shared" si="43"/>
        <v xml:space="preserve"> </v>
      </c>
      <c r="H371" s="18" t="str">
        <f t="shared" si="44"/>
        <v/>
      </c>
      <c r="I371" s="42">
        <f t="shared" si="45"/>
        <v>0</v>
      </c>
      <c r="J371" s="42">
        <f t="shared" si="49"/>
        <v>0</v>
      </c>
      <c r="K371" s="42">
        <f t="shared" si="46"/>
        <v>0</v>
      </c>
      <c r="M371" s="42" t="str">
        <f t="shared" si="42"/>
        <v xml:space="preserve"> </v>
      </c>
      <c r="N371" s="42" t="str">
        <f t="shared" si="47"/>
        <v/>
      </c>
      <c r="O371" s="42" t="e">
        <f t="shared" si="48"/>
        <v>#N/A</v>
      </c>
    </row>
    <row r="372" spans="1:15" ht="30" customHeight="1" x14ac:dyDescent="0.4">
      <c r="A372" s="11"/>
      <c r="B372" s="12">
        <v>367</v>
      </c>
      <c r="C372" s="97"/>
      <c r="D372" s="102"/>
      <c r="E372" s="102"/>
      <c r="F372" s="99"/>
      <c r="G372" s="17" t="str">
        <f t="shared" si="43"/>
        <v xml:space="preserve"> </v>
      </c>
      <c r="H372" s="18" t="str">
        <f t="shared" si="44"/>
        <v/>
      </c>
      <c r="I372" s="42">
        <f t="shared" si="45"/>
        <v>0</v>
      </c>
      <c r="J372" s="42">
        <f t="shared" si="49"/>
        <v>0</v>
      </c>
      <c r="K372" s="42">
        <f t="shared" si="46"/>
        <v>0</v>
      </c>
      <c r="M372" s="42" t="str">
        <f t="shared" si="42"/>
        <v xml:space="preserve"> </v>
      </c>
      <c r="N372" s="42" t="str">
        <f t="shared" si="47"/>
        <v/>
      </c>
      <c r="O372" s="42" t="e">
        <f t="shared" si="48"/>
        <v>#N/A</v>
      </c>
    </row>
    <row r="373" spans="1:15" ht="30" customHeight="1" x14ac:dyDescent="0.4">
      <c r="A373" s="11"/>
      <c r="B373" s="12">
        <v>368</v>
      </c>
      <c r="C373" s="97"/>
      <c r="D373" s="102"/>
      <c r="E373" s="102"/>
      <c r="F373" s="99"/>
      <c r="G373" s="17" t="str">
        <f t="shared" si="43"/>
        <v xml:space="preserve"> </v>
      </c>
      <c r="H373" s="18" t="str">
        <f t="shared" si="44"/>
        <v/>
      </c>
      <c r="I373" s="42">
        <f t="shared" si="45"/>
        <v>0</v>
      </c>
      <c r="J373" s="42">
        <f t="shared" si="49"/>
        <v>0</v>
      </c>
      <c r="K373" s="42">
        <f t="shared" si="46"/>
        <v>0</v>
      </c>
      <c r="M373" s="42" t="str">
        <f t="shared" si="42"/>
        <v xml:space="preserve"> </v>
      </c>
      <c r="N373" s="42" t="str">
        <f t="shared" si="47"/>
        <v/>
      </c>
      <c r="O373" s="42" t="e">
        <f t="shared" si="48"/>
        <v>#N/A</v>
      </c>
    </row>
    <row r="374" spans="1:15" ht="30" customHeight="1" x14ac:dyDescent="0.4">
      <c r="A374" s="11"/>
      <c r="B374" s="12">
        <v>369</v>
      </c>
      <c r="C374" s="97"/>
      <c r="D374" s="102"/>
      <c r="E374" s="102"/>
      <c r="F374" s="99"/>
      <c r="G374" s="17" t="str">
        <f t="shared" si="43"/>
        <v xml:space="preserve"> </v>
      </c>
      <c r="H374" s="18" t="str">
        <f t="shared" si="44"/>
        <v/>
      </c>
      <c r="I374" s="42">
        <f t="shared" si="45"/>
        <v>0</v>
      </c>
      <c r="J374" s="42">
        <f t="shared" si="49"/>
        <v>0</v>
      </c>
      <c r="K374" s="42">
        <f t="shared" si="46"/>
        <v>0</v>
      </c>
      <c r="M374" s="42" t="str">
        <f t="shared" si="42"/>
        <v xml:space="preserve"> </v>
      </c>
      <c r="N374" s="42" t="str">
        <f t="shared" si="47"/>
        <v/>
      </c>
      <c r="O374" s="42" t="e">
        <f t="shared" si="48"/>
        <v>#N/A</v>
      </c>
    </row>
    <row r="375" spans="1:15" ht="30" customHeight="1" x14ac:dyDescent="0.4">
      <c r="A375" s="11"/>
      <c r="B375" s="12">
        <v>370</v>
      </c>
      <c r="C375" s="97"/>
      <c r="D375" s="102"/>
      <c r="E375" s="102"/>
      <c r="F375" s="99"/>
      <c r="G375" s="17" t="str">
        <f t="shared" si="43"/>
        <v xml:space="preserve"> </v>
      </c>
      <c r="H375" s="18" t="str">
        <f t="shared" si="44"/>
        <v/>
      </c>
      <c r="I375" s="42">
        <f t="shared" si="45"/>
        <v>0</v>
      </c>
      <c r="J375" s="42">
        <f t="shared" si="49"/>
        <v>0</v>
      </c>
      <c r="K375" s="42">
        <f t="shared" si="46"/>
        <v>0</v>
      </c>
      <c r="M375" s="42" t="str">
        <f t="shared" si="42"/>
        <v xml:space="preserve"> </v>
      </c>
      <c r="N375" s="42" t="str">
        <f t="shared" si="47"/>
        <v/>
      </c>
      <c r="O375" s="42" t="e">
        <f t="shared" si="48"/>
        <v>#N/A</v>
      </c>
    </row>
    <row r="376" spans="1:15" ht="30" customHeight="1" x14ac:dyDescent="0.4">
      <c r="A376" s="11"/>
      <c r="B376" s="12">
        <v>371</v>
      </c>
      <c r="C376" s="97"/>
      <c r="D376" s="102"/>
      <c r="E376" s="102"/>
      <c r="F376" s="99"/>
      <c r="G376" s="17" t="str">
        <f t="shared" si="43"/>
        <v xml:space="preserve"> </v>
      </c>
      <c r="H376" s="18" t="str">
        <f t="shared" si="44"/>
        <v/>
      </c>
      <c r="I376" s="42">
        <f t="shared" si="45"/>
        <v>0</v>
      </c>
      <c r="J376" s="42">
        <f t="shared" si="49"/>
        <v>0</v>
      </c>
      <c r="K376" s="42">
        <f t="shared" si="46"/>
        <v>0</v>
      </c>
      <c r="M376" s="42" t="str">
        <f t="shared" si="42"/>
        <v xml:space="preserve"> </v>
      </c>
      <c r="N376" s="42" t="str">
        <f t="shared" si="47"/>
        <v/>
      </c>
      <c r="O376" s="42" t="e">
        <f t="shared" si="48"/>
        <v>#N/A</v>
      </c>
    </row>
    <row r="377" spans="1:15" ht="30" customHeight="1" x14ac:dyDescent="0.4">
      <c r="A377" s="11"/>
      <c r="B377" s="12">
        <v>372</v>
      </c>
      <c r="C377" s="97"/>
      <c r="D377" s="102"/>
      <c r="E377" s="102"/>
      <c r="F377" s="99"/>
      <c r="G377" s="17" t="str">
        <f t="shared" si="43"/>
        <v xml:space="preserve"> </v>
      </c>
      <c r="H377" s="18" t="str">
        <f t="shared" si="44"/>
        <v/>
      </c>
      <c r="I377" s="42">
        <f t="shared" si="45"/>
        <v>0</v>
      </c>
      <c r="J377" s="42">
        <f t="shared" si="49"/>
        <v>0</v>
      </c>
      <c r="K377" s="42">
        <f t="shared" si="46"/>
        <v>0</v>
      </c>
      <c r="M377" s="42" t="str">
        <f t="shared" si="42"/>
        <v xml:space="preserve"> </v>
      </c>
      <c r="N377" s="42" t="str">
        <f t="shared" si="47"/>
        <v/>
      </c>
      <c r="O377" s="42" t="e">
        <f t="shared" si="48"/>
        <v>#N/A</v>
      </c>
    </row>
    <row r="378" spans="1:15" ht="30" customHeight="1" x14ac:dyDescent="0.4">
      <c r="A378" s="11"/>
      <c r="B378" s="12">
        <v>373</v>
      </c>
      <c r="C378" s="97"/>
      <c r="D378" s="102"/>
      <c r="E378" s="102"/>
      <c r="F378" s="99"/>
      <c r="G378" s="17" t="str">
        <f t="shared" si="43"/>
        <v xml:space="preserve"> </v>
      </c>
      <c r="H378" s="18" t="str">
        <f t="shared" si="44"/>
        <v/>
      </c>
      <c r="I378" s="42">
        <f t="shared" si="45"/>
        <v>0</v>
      </c>
      <c r="J378" s="42">
        <f t="shared" si="49"/>
        <v>0</v>
      </c>
      <c r="K378" s="42">
        <f t="shared" si="46"/>
        <v>0</v>
      </c>
      <c r="M378" s="42" t="str">
        <f t="shared" si="42"/>
        <v xml:space="preserve"> </v>
      </c>
      <c r="N378" s="42" t="str">
        <f t="shared" si="47"/>
        <v/>
      </c>
      <c r="O378" s="42" t="e">
        <f t="shared" si="48"/>
        <v>#N/A</v>
      </c>
    </row>
    <row r="379" spans="1:15" ht="30" customHeight="1" x14ac:dyDescent="0.4">
      <c r="A379" s="11"/>
      <c r="B379" s="12">
        <v>374</v>
      </c>
      <c r="C379" s="97"/>
      <c r="D379" s="102"/>
      <c r="E379" s="102"/>
      <c r="F379" s="99"/>
      <c r="G379" s="17" t="str">
        <f t="shared" si="43"/>
        <v xml:space="preserve"> </v>
      </c>
      <c r="H379" s="18" t="str">
        <f t="shared" si="44"/>
        <v/>
      </c>
      <c r="I379" s="42">
        <f t="shared" si="45"/>
        <v>0</v>
      </c>
      <c r="J379" s="42">
        <f t="shared" si="49"/>
        <v>0</v>
      </c>
      <c r="K379" s="42">
        <f t="shared" si="46"/>
        <v>0</v>
      </c>
      <c r="M379" s="42" t="str">
        <f t="shared" si="42"/>
        <v xml:space="preserve"> </v>
      </c>
      <c r="N379" s="42" t="str">
        <f t="shared" si="47"/>
        <v/>
      </c>
      <c r="O379" s="42" t="e">
        <f t="shared" si="48"/>
        <v>#N/A</v>
      </c>
    </row>
    <row r="380" spans="1:15" ht="30" customHeight="1" x14ac:dyDescent="0.4">
      <c r="A380" s="11"/>
      <c r="B380" s="12">
        <v>375</v>
      </c>
      <c r="C380" s="97"/>
      <c r="D380" s="102"/>
      <c r="E380" s="102"/>
      <c r="F380" s="99"/>
      <c r="G380" s="17" t="str">
        <f t="shared" si="43"/>
        <v xml:space="preserve"> </v>
      </c>
      <c r="H380" s="18" t="str">
        <f t="shared" si="44"/>
        <v/>
      </c>
      <c r="I380" s="42">
        <f t="shared" si="45"/>
        <v>0</v>
      </c>
      <c r="J380" s="42">
        <f t="shared" si="49"/>
        <v>0</v>
      </c>
      <c r="K380" s="42">
        <f t="shared" si="46"/>
        <v>0</v>
      </c>
      <c r="M380" s="42" t="str">
        <f t="shared" si="42"/>
        <v xml:space="preserve"> </v>
      </c>
      <c r="N380" s="42" t="str">
        <f t="shared" si="47"/>
        <v/>
      </c>
      <c r="O380" s="42" t="e">
        <f t="shared" si="48"/>
        <v>#N/A</v>
      </c>
    </row>
    <row r="381" spans="1:15" ht="30" customHeight="1" x14ac:dyDescent="0.4">
      <c r="A381" s="11"/>
      <c r="B381" s="12">
        <v>376</v>
      </c>
      <c r="C381" s="97"/>
      <c r="D381" s="102"/>
      <c r="E381" s="102"/>
      <c r="F381" s="99"/>
      <c r="G381" s="17" t="str">
        <f t="shared" si="43"/>
        <v xml:space="preserve"> </v>
      </c>
      <c r="H381" s="18" t="str">
        <f t="shared" si="44"/>
        <v/>
      </c>
      <c r="I381" s="42">
        <f t="shared" si="45"/>
        <v>0</v>
      </c>
      <c r="J381" s="42">
        <f t="shared" si="49"/>
        <v>0</v>
      </c>
      <c r="K381" s="42">
        <f t="shared" si="46"/>
        <v>0</v>
      </c>
      <c r="M381" s="42" t="str">
        <f t="shared" si="42"/>
        <v xml:space="preserve"> </v>
      </c>
      <c r="N381" s="42" t="str">
        <f t="shared" si="47"/>
        <v/>
      </c>
      <c r="O381" s="42" t="e">
        <f t="shared" si="48"/>
        <v>#N/A</v>
      </c>
    </row>
    <row r="382" spans="1:15" ht="30" customHeight="1" x14ac:dyDescent="0.4">
      <c r="A382" s="11"/>
      <c r="B382" s="12">
        <v>377</v>
      </c>
      <c r="C382" s="97"/>
      <c r="D382" s="102"/>
      <c r="E382" s="102"/>
      <c r="F382" s="99"/>
      <c r="G382" s="17" t="str">
        <f t="shared" si="43"/>
        <v xml:space="preserve"> </v>
      </c>
      <c r="H382" s="18" t="str">
        <f t="shared" si="44"/>
        <v/>
      </c>
      <c r="I382" s="42">
        <f t="shared" si="45"/>
        <v>0</v>
      </c>
      <c r="J382" s="42">
        <f t="shared" si="49"/>
        <v>0</v>
      </c>
      <c r="K382" s="42">
        <f t="shared" si="46"/>
        <v>0</v>
      </c>
      <c r="M382" s="42" t="str">
        <f t="shared" si="42"/>
        <v xml:space="preserve"> </v>
      </c>
      <c r="N382" s="42" t="str">
        <f t="shared" si="47"/>
        <v/>
      </c>
      <c r="O382" s="42" t="e">
        <f t="shared" si="48"/>
        <v>#N/A</v>
      </c>
    </row>
    <row r="383" spans="1:15" ht="30" customHeight="1" x14ac:dyDescent="0.4">
      <c r="A383" s="11"/>
      <c r="B383" s="12">
        <v>378</v>
      </c>
      <c r="C383" s="97"/>
      <c r="D383" s="102"/>
      <c r="E383" s="102"/>
      <c r="F383" s="99"/>
      <c r="G383" s="17" t="str">
        <f t="shared" si="43"/>
        <v xml:space="preserve"> </v>
      </c>
      <c r="H383" s="18" t="str">
        <f t="shared" si="44"/>
        <v/>
      </c>
      <c r="I383" s="42">
        <f t="shared" si="45"/>
        <v>0</v>
      </c>
      <c r="J383" s="42">
        <f t="shared" si="49"/>
        <v>0</v>
      </c>
      <c r="K383" s="42">
        <f t="shared" si="46"/>
        <v>0</v>
      </c>
      <c r="M383" s="42" t="str">
        <f t="shared" si="42"/>
        <v xml:space="preserve"> </v>
      </c>
      <c r="N383" s="42" t="str">
        <f t="shared" si="47"/>
        <v/>
      </c>
      <c r="O383" s="42" t="e">
        <f t="shared" si="48"/>
        <v>#N/A</v>
      </c>
    </row>
    <row r="384" spans="1:15" ht="30" customHeight="1" x14ac:dyDescent="0.4">
      <c r="A384" s="11"/>
      <c r="B384" s="12">
        <v>379</v>
      </c>
      <c r="C384" s="97"/>
      <c r="D384" s="102"/>
      <c r="E384" s="102"/>
      <c r="F384" s="99"/>
      <c r="G384" s="17" t="str">
        <f t="shared" si="43"/>
        <v xml:space="preserve"> </v>
      </c>
      <c r="H384" s="18" t="str">
        <f t="shared" si="44"/>
        <v/>
      </c>
      <c r="I384" s="42">
        <f t="shared" si="45"/>
        <v>0</v>
      </c>
      <c r="J384" s="42">
        <f t="shared" si="49"/>
        <v>0</v>
      </c>
      <c r="K384" s="42">
        <f t="shared" si="46"/>
        <v>0</v>
      </c>
      <c r="M384" s="42" t="str">
        <f t="shared" si="42"/>
        <v xml:space="preserve"> </v>
      </c>
      <c r="N384" s="42" t="str">
        <f t="shared" si="47"/>
        <v/>
      </c>
      <c r="O384" s="42" t="e">
        <f t="shared" si="48"/>
        <v>#N/A</v>
      </c>
    </row>
    <row r="385" spans="1:15" ht="30" customHeight="1" x14ac:dyDescent="0.4">
      <c r="A385" s="11"/>
      <c r="B385" s="12">
        <v>380</v>
      </c>
      <c r="C385" s="97"/>
      <c r="D385" s="102"/>
      <c r="E385" s="102"/>
      <c r="F385" s="99"/>
      <c r="G385" s="17" t="str">
        <f t="shared" si="43"/>
        <v xml:space="preserve"> </v>
      </c>
      <c r="H385" s="18" t="str">
        <f t="shared" si="44"/>
        <v/>
      </c>
      <c r="I385" s="42">
        <f t="shared" si="45"/>
        <v>0</v>
      </c>
      <c r="J385" s="42">
        <f t="shared" si="49"/>
        <v>0</v>
      </c>
      <c r="K385" s="42">
        <f t="shared" si="46"/>
        <v>0</v>
      </c>
      <c r="M385" s="42" t="str">
        <f t="shared" si="42"/>
        <v xml:space="preserve"> </v>
      </c>
      <c r="N385" s="42" t="str">
        <f t="shared" si="47"/>
        <v/>
      </c>
      <c r="O385" s="42" t="e">
        <f t="shared" si="48"/>
        <v>#N/A</v>
      </c>
    </row>
    <row r="386" spans="1:15" ht="30" customHeight="1" x14ac:dyDescent="0.4">
      <c r="A386" s="11"/>
      <c r="B386" s="12">
        <v>381</v>
      </c>
      <c r="C386" s="97"/>
      <c r="D386" s="102"/>
      <c r="E386" s="102"/>
      <c r="F386" s="99"/>
      <c r="G386" s="17" t="str">
        <f t="shared" si="43"/>
        <v xml:space="preserve"> </v>
      </c>
      <c r="H386" s="18" t="str">
        <f t="shared" si="44"/>
        <v/>
      </c>
      <c r="I386" s="42">
        <f t="shared" si="45"/>
        <v>0</v>
      </c>
      <c r="J386" s="42">
        <f t="shared" si="49"/>
        <v>0</v>
      </c>
      <c r="K386" s="42">
        <f t="shared" si="46"/>
        <v>0</v>
      </c>
      <c r="M386" s="42" t="str">
        <f t="shared" si="42"/>
        <v xml:space="preserve"> </v>
      </c>
      <c r="N386" s="42" t="str">
        <f t="shared" si="47"/>
        <v/>
      </c>
      <c r="O386" s="42" t="e">
        <f t="shared" si="48"/>
        <v>#N/A</v>
      </c>
    </row>
    <row r="387" spans="1:15" ht="30" customHeight="1" x14ac:dyDescent="0.4">
      <c r="A387" s="11"/>
      <c r="B387" s="12">
        <v>382</v>
      </c>
      <c r="C387" s="97"/>
      <c r="D387" s="102"/>
      <c r="E387" s="102"/>
      <c r="F387" s="99"/>
      <c r="G387" s="17" t="str">
        <f t="shared" si="43"/>
        <v xml:space="preserve"> </v>
      </c>
      <c r="H387" s="18" t="str">
        <f t="shared" si="44"/>
        <v/>
      </c>
      <c r="I387" s="42">
        <f t="shared" si="45"/>
        <v>0</v>
      </c>
      <c r="J387" s="42">
        <f t="shared" si="49"/>
        <v>0</v>
      </c>
      <c r="K387" s="42">
        <f t="shared" si="46"/>
        <v>0</v>
      </c>
      <c r="M387" s="42" t="str">
        <f t="shared" si="42"/>
        <v xml:space="preserve"> </v>
      </c>
      <c r="N387" s="42" t="str">
        <f t="shared" si="47"/>
        <v/>
      </c>
      <c r="O387" s="42" t="e">
        <f t="shared" si="48"/>
        <v>#N/A</v>
      </c>
    </row>
    <row r="388" spans="1:15" ht="30" customHeight="1" x14ac:dyDescent="0.4">
      <c r="A388" s="11"/>
      <c r="B388" s="12">
        <v>383</v>
      </c>
      <c r="C388" s="97"/>
      <c r="D388" s="102"/>
      <c r="E388" s="102"/>
      <c r="F388" s="99"/>
      <c r="G388" s="17" t="str">
        <f t="shared" si="43"/>
        <v xml:space="preserve"> </v>
      </c>
      <c r="H388" s="18" t="str">
        <f t="shared" si="44"/>
        <v/>
      </c>
      <c r="I388" s="42">
        <f t="shared" si="45"/>
        <v>0</v>
      </c>
      <c r="J388" s="42">
        <f t="shared" si="49"/>
        <v>0</v>
      </c>
      <c r="K388" s="42">
        <f t="shared" si="46"/>
        <v>0</v>
      </c>
      <c r="M388" s="42" t="str">
        <f t="shared" si="42"/>
        <v xml:space="preserve"> </v>
      </c>
      <c r="N388" s="42" t="str">
        <f t="shared" si="47"/>
        <v/>
      </c>
      <c r="O388" s="42" t="e">
        <f t="shared" si="48"/>
        <v>#N/A</v>
      </c>
    </row>
    <row r="389" spans="1:15" ht="30" customHeight="1" x14ac:dyDescent="0.4">
      <c r="A389" s="11"/>
      <c r="B389" s="12">
        <v>384</v>
      </c>
      <c r="C389" s="97"/>
      <c r="D389" s="102"/>
      <c r="E389" s="102"/>
      <c r="F389" s="99"/>
      <c r="G389" s="17" t="str">
        <f t="shared" si="43"/>
        <v xml:space="preserve"> </v>
      </c>
      <c r="H389" s="18" t="str">
        <f t="shared" si="44"/>
        <v/>
      </c>
      <c r="I389" s="42">
        <f t="shared" si="45"/>
        <v>0</v>
      </c>
      <c r="J389" s="42">
        <f t="shared" si="49"/>
        <v>0</v>
      </c>
      <c r="K389" s="42">
        <f t="shared" si="46"/>
        <v>0</v>
      </c>
      <c r="M389" s="42" t="str">
        <f t="shared" si="42"/>
        <v xml:space="preserve"> </v>
      </c>
      <c r="N389" s="42" t="str">
        <f t="shared" si="47"/>
        <v/>
      </c>
      <c r="O389" s="42" t="e">
        <f t="shared" si="48"/>
        <v>#N/A</v>
      </c>
    </row>
    <row r="390" spans="1:15" ht="30" customHeight="1" x14ac:dyDescent="0.4">
      <c r="A390" s="11"/>
      <c r="B390" s="12">
        <v>385</v>
      </c>
      <c r="C390" s="97"/>
      <c r="D390" s="102"/>
      <c r="E390" s="102"/>
      <c r="F390" s="99"/>
      <c r="G390" s="17" t="str">
        <f t="shared" si="43"/>
        <v xml:space="preserve"> </v>
      </c>
      <c r="H390" s="18" t="str">
        <f t="shared" si="44"/>
        <v/>
      </c>
      <c r="I390" s="42">
        <f t="shared" si="45"/>
        <v>0</v>
      </c>
      <c r="J390" s="42">
        <f t="shared" si="49"/>
        <v>0</v>
      </c>
      <c r="K390" s="42">
        <f t="shared" si="46"/>
        <v>0</v>
      </c>
      <c r="M390" s="42" t="str">
        <f t="shared" ref="M390:M453" si="50">VLOOKUP(K390,P$23:Q$25,2)</f>
        <v xml:space="preserve"> </v>
      </c>
      <c r="N390" s="42" t="str">
        <f t="shared" si="47"/>
        <v/>
      </c>
      <c r="O390" s="42" t="e">
        <f t="shared" si="48"/>
        <v>#N/A</v>
      </c>
    </row>
    <row r="391" spans="1:15" ht="30" customHeight="1" x14ac:dyDescent="0.4">
      <c r="A391" s="11"/>
      <c r="B391" s="12">
        <v>386</v>
      </c>
      <c r="C391" s="97"/>
      <c r="D391" s="102"/>
      <c r="E391" s="102"/>
      <c r="F391" s="99"/>
      <c r="G391" s="17" t="str">
        <f t="shared" ref="G391:G454" si="51">M391</f>
        <v xml:space="preserve"> </v>
      </c>
      <c r="H391" s="18" t="str">
        <f t="shared" ref="H391:H454" si="52">N391</f>
        <v/>
      </c>
      <c r="I391" s="42">
        <f t="shared" ref="I391:I454" si="53">IF(F391="",0,IF(AND(F391&gt;=1,F391&lt;=$Q$4),1,0))</f>
        <v>0</v>
      </c>
      <c r="J391" s="42">
        <f t="shared" si="49"/>
        <v>0</v>
      </c>
      <c r="K391" s="42">
        <f t="shared" ref="K391:K454" si="54">SUM(I391:J391)</f>
        <v>0</v>
      </c>
      <c r="M391" s="42" t="str">
        <f t="shared" si="50"/>
        <v xml:space="preserve"> </v>
      </c>
      <c r="N391" s="42" t="str">
        <f t="shared" ref="N391:N454" si="55">IF(K391=2,O391,"")</f>
        <v/>
      </c>
      <c r="O391" s="42" t="e">
        <f t="shared" ref="O391:O454" si="56">VLOOKUP(F391,$Q$6:$U$17,$Q$2)</f>
        <v>#N/A</v>
      </c>
    </row>
    <row r="392" spans="1:15" ht="30" customHeight="1" x14ac:dyDescent="0.4">
      <c r="A392" s="11"/>
      <c r="B392" s="12">
        <v>387</v>
      </c>
      <c r="C392" s="97"/>
      <c r="D392" s="102"/>
      <c r="E392" s="102"/>
      <c r="F392" s="99"/>
      <c r="G392" s="17" t="str">
        <f t="shared" si="51"/>
        <v xml:space="preserve"> </v>
      </c>
      <c r="H392" s="18" t="str">
        <f t="shared" si="52"/>
        <v/>
      </c>
      <c r="I392" s="42">
        <f t="shared" si="53"/>
        <v>0</v>
      </c>
      <c r="J392" s="42">
        <f t="shared" si="49"/>
        <v>0</v>
      </c>
      <c r="K392" s="42">
        <f t="shared" si="54"/>
        <v>0</v>
      </c>
      <c r="M392" s="42" t="str">
        <f t="shared" si="50"/>
        <v xml:space="preserve"> </v>
      </c>
      <c r="N392" s="42" t="str">
        <f t="shared" si="55"/>
        <v/>
      </c>
      <c r="O392" s="42" t="e">
        <f t="shared" si="56"/>
        <v>#N/A</v>
      </c>
    </row>
    <row r="393" spans="1:15" ht="30" customHeight="1" x14ac:dyDescent="0.4">
      <c r="A393" s="11"/>
      <c r="B393" s="12">
        <v>388</v>
      </c>
      <c r="C393" s="97"/>
      <c r="D393" s="102"/>
      <c r="E393" s="102"/>
      <c r="F393" s="99"/>
      <c r="G393" s="17" t="str">
        <f t="shared" si="51"/>
        <v xml:space="preserve"> </v>
      </c>
      <c r="H393" s="18" t="str">
        <f t="shared" si="52"/>
        <v/>
      </c>
      <c r="I393" s="42">
        <f t="shared" si="53"/>
        <v>0</v>
      </c>
      <c r="J393" s="42">
        <f t="shared" ref="J393:J456" si="57">IF(C393="",0, IF(C393=" ",0,1))</f>
        <v>0</v>
      </c>
      <c r="K393" s="42">
        <f t="shared" si="54"/>
        <v>0</v>
      </c>
      <c r="M393" s="42" t="str">
        <f t="shared" si="50"/>
        <v xml:space="preserve"> </v>
      </c>
      <c r="N393" s="42" t="str">
        <f t="shared" si="55"/>
        <v/>
      </c>
      <c r="O393" s="42" t="e">
        <f t="shared" si="56"/>
        <v>#N/A</v>
      </c>
    </row>
    <row r="394" spans="1:15" ht="30" customHeight="1" x14ac:dyDescent="0.4">
      <c r="A394" s="11"/>
      <c r="B394" s="12">
        <v>389</v>
      </c>
      <c r="C394" s="97"/>
      <c r="D394" s="102"/>
      <c r="E394" s="102"/>
      <c r="F394" s="99"/>
      <c r="G394" s="17" t="str">
        <f t="shared" si="51"/>
        <v xml:space="preserve"> </v>
      </c>
      <c r="H394" s="18" t="str">
        <f t="shared" si="52"/>
        <v/>
      </c>
      <c r="I394" s="42">
        <f t="shared" si="53"/>
        <v>0</v>
      </c>
      <c r="J394" s="42">
        <f t="shared" si="57"/>
        <v>0</v>
      </c>
      <c r="K394" s="42">
        <f t="shared" si="54"/>
        <v>0</v>
      </c>
      <c r="M394" s="42" t="str">
        <f t="shared" si="50"/>
        <v xml:space="preserve"> </v>
      </c>
      <c r="N394" s="42" t="str">
        <f t="shared" si="55"/>
        <v/>
      </c>
      <c r="O394" s="42" t="e">
        <f t="shared" si="56"/>
        <v>#N/A</v>
      </c>
    </row>
    <row r="395" spans="1:15" ht="30" customHeight="1" x14ac:dyDescent="0.4">
      <c r="A395" s="11"/>
      <c r="B395" s="12">
        <v>390</v>
      </c>
      <c r="C395" s="97"/>
      <c r="D395" s="102"/>
      <c r="E395" s="102"/>
      <c r="F395" s="99"/>
      <c r="G395" s="17" t="str">
        <f t="shared" si="51"/>
        <v xml:space="preserve"> </v>
      </c>
      <c r="H395" s="18" t="str">
        <f t="shared" si="52"/>
        <v/>
      </c>
      <c r="I395" s="42">
        <f t="shared" si="53"/>
        <v>0</v>
      </c>
      <c r="J395" s="42">
        <f t="shared" si="57"/>
        <v>0</v>
      </c>
      <c r="K395" s="42">
        <f t="shared" si="54"/>
        <v>0</v>
      </c>
      <c r="M395" s="42" t="str">
        <f t="shared" si="50"/>
        <v xml:space="preserve"> </v>
      </c>
      <c r="N395" s="42" t="str">
        <f t="shared" si="55"/>
        <v/>
      </c>
      <c r="O395" s="42" t="e">
        <f t="shared" si="56"/>
        <v>#N/A</v>
      </c>
    </row>
    <row r="396" spans="1:15" ht="30" customHeight="1" x14ac:dyDescent="0.4">
      <c r="A396" s="11"/>
      <c r="B396" s="12">
        <v>391</v>
      </c>
      <c r="C396" s="97"/>
      <c r="D396" s="102"/>
      <c r="E396" s="102"/>
      <c r="F396" s="99"/>
      <c r="G396" s="17" t="str">
        <f t="shared" si="51"/>
        <v xml:space="preserve"> </v>
      </c>
      <c r="H396" s="18" t="str">
        <f t="shared" si="52"/>
        <v/>
      </c>
      <c r="I396" s="42">
        <f t="shared" si="53"/>
        <v>0</v>
      </c>
      <c r="J396" s="42">
        <f t="shared" si="57"/>
        <v>0</v>
      </c>
      <c r="K396" s="42">
        <f t="shared" si="54"/>
        <v>0</v>
      </c>
      <c r="M396" s="42" t="str">
        <f t="shared" si="50"/>
        <v xml:space="preserve"> </v>
      </c>
      <c r="N396" s="42" t="str">
        <f t="shared" si="55"/>
        <v/>
      </c>
      <c r="O396" s="42" t="e">
        <f t="shared" si="56"/>
        <v>#N/A</v>
      </c>
    </row>
    <row r="397" spans="1:15" ht="30" customHeight="1" x14ac:dyDescent="0.4">
      <c r="A397" s="11"/>
      <c r="B397" s="12">
        <v>392</v>
      </c>
      <c r="C397" s="97"/>
      <c r="D397" s="102"/>
      <c r="E397" s="102"/>
      <c r="F397" s="99"/>
      <c r="G397" s="17" t="str">
        <f t="shared" si="51"/>
        <v xml:space="preserve"> </v>
      </c>
      <c r="H397" s="18" t="str">
        <f t="shared" si="52"/>
        <v/>
      </c>
      <c r="I397" s="42">
        <f t="shared" si="53"/>
        <v>0</v>
      </c>
      <c r="J397" s="42">
        <f t="shared" si="57"/>
        <v>0</v>
      </c>
      <c r="K397" s="42">
        <f t="shared" si="54"/>
        <v>0</v>
      </c>
      <c r="M397" s="42" t="str">
        <f t="shared" si="50"/>
        <v xml:space="preserve"> </v>
      </c>
      <c r="N397" s="42" t="str">
        <f t="shared" si="55"/>
        <v/>
      </c>
      <c r="O397" s="42" t="e">
        <f t="shared" si="56"/>
        <v>#N/A</v>
      </c>
    </row>
    <row r="398" spans="1:15" ht="30" customHeight="1" x14ac:dyDescent="0.4">
      <c r="A398" s="11"/>
      <c r="B398" s="12">
        <v>393</v>
      </c>
      <c r="C398" s="97"/>
      <c r="D398" s="102"/>
      <c r="E398" s="102"/>
      <c r="F398" s="99"/>
      <c r="G398" s="17" t="str">
        <f t="shared" si="51"/>
        <v xml:space="preserve"> </v>
      </c>
      <c r="H398" s="18" t="str">
        <f t="shared" si="52"/>
        <v/>
      </c>
      <c r="I398" s="42">
        <f t="shared" si="53"/>
        <v>0</v>
      </c>
      <c r="J398" s="42">
        <f t="shared" si="57"/>
        <v>0</v>
      </c>
      <c r="K398" s="42">
        <f t="shared" si="54"/>
        <v>0</v>
      </c>
      <c r="M398" s="42" t="str">
        <f t="shared" si="50"/>
        <v xml:space="preserve"> </v>
      </c>
      <c r="N398" s="42" t="str">
        <f t="shared" si="55"/>
        <v/>
      </c>
      <c r="O398" s="42" t="e">
        <f t="shared" si="56"/>
        <v>#N/A</v>
      </c>
    </row>
    <row r="399" spans="1:15" ht="30" customHeight="1" x14ac:dyDescent="0.4">
      <c r="A399" s="11"/>
      <c r="B399" s="12">
        <v>394</v>
      </c>
      <c r="C399" s="97"/>
      <c r="D399" s="102"/>
      <c r="E399" s="102"/>
      <c r="F399" s="99"/>
      <c r="G399" s="17" t="str">
        <f t="shared" si="51"/>
        <v xml:space="preserve"> </v>
      </c>
      <c r="H399" s="18" t="str">
        <f t="shared" si="52"/>
        <v/>
      </c>
      <c r="I399" s="42">
        <f t="shared" si="53"/>
        <v>0</v>
      </c>
      <c r="J399" s="42">
        <f t="shared" si="57"/>
        <v>0</v>
      </c>
      <c r="K399" s="42">
        <f t="shared" si="54"/>
        <v>0</v>
      </c>
      <c r="M399" s="42" t="str">
        <f t="shared" si="50"/>
        <v xml:space="preserve"> </v>
      </c>
      <c r="N399" s="42" t="str">
        <f t="shared" si="55"/>
        <v/>
      </c>
      <c r="O399" s="42" t="e">
        <f t="shared" si="56"/>
        <v>#N/A</v>
      </c>
    </row>
    <row r="400" spans="1:15" ht="30" customHeight="1" x14ac:dyDescent="0.4">
      <c r="A400" s="11"/>
      <c r="B400" s="12">
        <v>395</v>
      </c>
      <c r="C400" s="97"/>
      <c r="D400" s="102"/>
      <c r="E400" s="102"/>
      <c r="F400" s="99"/>
      <c r="G400" s="17" t="str">
        <f t="shared" si="51"/>
        <v xml:space="preserve"> </v>
      </c>
      <c r="H400" s="18" t="str">
        <f t="shared" si="52"/>
        <v/>
      </c>
      <c r="I400" s="42">
        <f t="shared" si="53"/>
        <v>0</v>
      </c>
      <c r="J400" s="42">
        <f t="shared" si="57"/>
        <v>0</v>
      </c>
      <c r="K400" s="42">
        <f t="shared" si="54"/>
        <v>0</v>
      </c>
      <c r="M400" s="42" t="str">
        <f t="shared" si="50"/>
        <v xml:space="preserve"> </v>
      </c>
      <c r="N400" s="42" t="str">
        <f t="shared" si="55"/>
        <v/>
      </c>
      <c r="O400" s="42" t="e">
        <f t="shared" si="56"/>
        <v>#N/A</v>
      </c>
    </row>
    <row r="401" spans="1:15" ht="30" customHeight="1" x14ac:dyDescent="0.4">
      <c r="A401" s="11"/>
      <c r="B401" s="12">
        <v>396</v>
      </c>
      <c r="C401" s="97"/>
      <c r="D401" s="102"/>
      <c r="E401" s="102"/>
      <c r="F401" s="99"/>
      <c r="G401" s="17" t="str">
        <f t="shared" si="51"/>
        <v xml:space="preserve"> </v>
      </c>
      <c r="H401" s="18" t="str">
        <f t="shared" si="52"/>
        <v/>
      </c>
      <c r="I401" s="42">
        <f t="shared" si="53"/>
        <v>0</v>
      </c>
      <c r="J401" s="42">
        <f t="shared" si="57"/>
        <v>0</v>
      </c>
      <c r="K401" s="42">
        <f t="shared" si="54"/>
        <v>0</v>
      </c>
      <c r="M401" s="42" t="str">
        <f t="shared" si="50"/>
        <v xml:space="preserve"> </v>
      </c>
      <c r="N401" s="42" t="str">
        <f t="shared" si="55"/>
        <v/>
      </c>
      <c r="O401" s="42" t="e">
        <f t="shared" si="56"/>
        <v>#N/A</v>
      </c>
    </row>
    <row r="402" spans="1:15" ht="30" customHeight="1" x14ac:dyDescent="0.4">
      <c r="A402" s="11"/>
      <c r="B402" s="12">
        <v>397</v>
      </c>
      <c r="C402" s="97"/>
      <c r="D402" s="102"/>
      <c r="E402" s="102"/>
      <c r="F402" s="99"/>
      <c r="G402" s="17" t="str">
        <f t="shared" si="51"/>
        <v xml:space="preserve"> </v>
      </c>
      <c r="H402" s="18" t="str">
        <f t="shared" si="52"/>
        <v/>
      </c>
      <c r="I402" s="42">
        <f t="shared" si="53"/>
        <v>0</v>
      </c>
      <c r="J402" s="42">
        <f t="shared" si="57"/>
        <v>0</v>
      </c>
      <c r="K402" s="42">
        <f t="shared" si="54"/>
        <v>0</v>
      </c>
      <c r="M402" s="42" t="str">
        <f t="shared" si="50"/>
        <v xml:space="preserve"> </v>
      </c>
      <c r="N402" s="42" t="str">
        <f t="shared" si="55"/>
        <v/>
      </c>
      <c r="O402" s="42" t="e">
        <f t="shared" si="56"/>
        <v>#N/A</v>
      </c>
    </row>
    <row r="403" spans="1:15" ht="30" customHeight="1" x14ac:dyDescent="0.4">
      <c r="A403" s="11"/>
      <c r="B403" s="12">
        <v>398</v>
      </c>
      <c r="C403" s="97"/>
      <c r="D403" s="102"/>
      <c r="E403" s="102"/>
      <c r="F403" s="99"/>
      <c r="G403" s="17" t="str">
        <f t="shared" si="51"/>
        <v xml:space="preserve"> </v>
      </c>
      <c r="H403" s="18" t="str">
        <f t="shared" si="52"/>
        <v/>
      </c>
      <c r="I403" s="42">
        <f t="shared" si="53"/>
        <v>0</v>
      </c>
      <c r="J403" s="42">
        <f t="shared" si="57"/>
        <v>0</v>
      </c>
      <c r="K403" s="42">
        <f t="shared" si="54"/>
        <v>0</v>
      </c>
      <c r="M403" s="42" t="str">
        <f t="shared" si="50"/>
        <v xml:space="preserve"> </v>
      </c>
      <c r="N403" s="42" t="str">
        <f t="shared" si="55"/>
        <v/>
      </c>
      <c r="O403" s="42" t="e">
        <f t="shared" si="56"/>
        <v>#N/A</v>
      </c>
    </row>
    <row r="404" spans="1:15" ht="30" customHeight="1" x14ac:dyDescent="0.4">
      <c r="A404" s="11"/>
      <c r="B404" s="12">
        <v>399</v>
      </c>
      <c r="C404" s="97"/>
      <c r="D404" s="102"/>
      <c r="E404" s="102"/>
      <c r="F404" s="99"/>
      <c r="G404" s="17" t="str">
        <f t="shared" si="51"/>
        <v xml:space="preserve"> </v>
      </c>
      <c r="H404" s="18" t="str">
        <f t="shared" si="52"/>
        <v/>
      </c>
      <c r="I404" s="42">
        <f t="shared" si="53"/>
        <v>0</v>
      </c>
      <c r="J404" s="42">
        <f t="shared" si="57"/>
        <v>0</v>
      </c>
      <c r="K404" s="42">
        <f t="shared" si="54"/>
        <v>0</v>
      </c>
      <c r="M404" s="42" t="str">
        <f t="shared" si="50"/>
        <v xml:space="preserve"> </v>
      </c>
      <c r="N404" s="42" t="str">
        <f t="shared" si="55"/>
        <v/>
      </c>
      <c r="O404" s="42" t="e">
        <f t="shared" si="56"/>
        <v>#N/A</v>
      </c>
    </row>
    <row r="405" spans="1:15" ht="30" customHeight="1" x14ac:dyDescent="0.4">
      <c r="A405" s="11"/>
      <c r="B405" s="12">
        <v>400</v>
      </c>
      <c r="C405" s="97"/>
      <c r="D405" s="102"/>
      <c r="E405" s="102"/>
      <c r="F405" s="99"/>
      <c r="G405" s="17" t="str">
        <f t="shared" si="51"/>
        <v xml:space="preserve"> </v>
      </c>
      <c r="H405" s="18" t="str">
        <f t="shared" si="52"/>
        <v/>
      </c>
      <c r="I405" s="42">
        <f t="shared" si="53"/>
        <v>0</v>
      </c>
      <c r="J405" s="42">
        <f t="shared" si="57"/>
        <v>0</v>
      </c>
      <c r="K405" s="42">
        <f t="shared" si="54"/>
        <v>0</v>
      </c>
      <c r="M405" s="42" t="str">
        <f t="shared" si="50"/>
        <v xml:space="preserve"> </v>
      </c>
      <c r="N405" s="42" t="str">
        <f t="shared" si="55"/>
        <v/>
      </c>
      <c r="O405" s="42" t="e">
        <f t="shared" si="56"/>
        <v>#N/A</v>
      </c>
    </row>
    <row r="406" spans="1:15" ht="30" customHeight="1" x14ac:dyDescent="0.4">
      <c r="A406" s="11"/>
      <c r="B406" s="12">
        <v>401</v>
      </c>
      <c r="C406" s="97"/>
      <c r="D406" s="102"/>
      <c r="E406" s="102"/>
      <c r="F406" s="99"/>
      <c r="G406" s="17" t="str">
        <f t="shared" si="51"/>
        <v xml:space="preserve"> </v>
      </c>
      <c r="H406" s="18" t="str">
        <f t="shared" si="52"/>
        <v/>
      </c>
      <c r="I406" s="42">
        <f t="shared" si="53"/>
        <v>0</v>
      </c>
      <c r="J406" s="42">
        <f t="shared" si="57"/>
        <v>0</v>
      </c>
      <c r="K406" s="42">
        <f t="shared" si="54"/>
        <v>0</v>
      </c>
      <c r="M406" s="42" t="str">
        <f t="shared" si="50"/>
        <v xml:space="preserve"> </v>
      </c>
      <c r="N406" s="42" t="str">
        <f t="shared" si="55"/>
        <v/>
      </c>
      <c r="O406" s="42" t="e">
        <f t="shared" si="56"/>
        <v>#N/A</v>
      </c>
    </row>
    <row r="407" spans="1:15" ht="30" customHeight="1" x14ac:dyDescent="0.4">
      <c r="A407" s="11"/>
      <c r="B407" s="12">
        <v>402</v>
      </c>
      <c r="C407" s="97"/>
      <c r="D407" s="102"/>
      <c r="E407" s="102"/>
      <c r="F407" s="99"/>
      <c r="G407" s="17" t="str">
        <f t="shared" si="51"/>
        <v xml:space="preserve"> </v>
      </c>
      <c r="H407" s="18" t="str">
        <f t="shared" si="52"/>
        <v/>
      </c>
      <c r="I407" s="42">
        <f t="shared" si="53"/>
        <v>0</v>
      </c>
      <c r="J407" s="42">
        <f t="shared" si="57"/>
        <v>0</v>
      </c>
      <c r="K407" s="42">
        <f t="shared" si="54"/>
        <v>0</v>
      </c>
      <c r="M407" s="42" t="str">
        <f t="shared" si="50"/>
        <v xml:space="preserve"> </v>
      </c>
      <c r="N407" s="42" t="str">
        <f t="shared" si="55"/>
        <v/>
      </c>
      <c r="O407" s="42" t="e">
        <f t="shared" si="56"/>
        <v>#N/A</v>
      </c>
    </row>
    <row r="408" spans="1:15" ht="30" customHeight="1" x14ac:dyDescent="0.4">
      <c r="A408" s="11"/>
      <c r="B408" s="12">
        <v>403</v>
      </c>
      <c r="C408" s="97"/>
      <c r="D408" s="102"/>
      <c r="E408" s="102"/>
      <c r="F408" s="99"/>
      <c r="G408" s="17" t="str">
        <f t="shared" si="51"/>
        <v xml:space="preserve"> </v>
      </c>
      <c r="H408" s="18" t="str">
        <f t="shared" si="52"/>
        <v/>
      </c>
      <c r="I408" s="42">
        <f t="shared" si="53"/>
        <v>0</v>
      </c>
      <c r="J408" s="42">
        <f t="shared" si="57"/>
        <v>0</v>
      </c>
      <c r="K408" s="42">
        <f t="shared" si="54"/>
        <v>0</v>
      </c>
      <c r="M408" s="42" t="str">
        <f t="shared" si="50"/>
        <v xml:space="preserve"> </v>
      </c>
      <c r="N408" s="42" t="str">
        <f t="shared" si="55"/>
        <v/>
      </c>
      <c r="O408" s="42" t="e">
        <f t="shared" si="56"/>
        <v>#N/A</v>
      </c>
    </row>
    <row r="409" spans="1:15" ht="30" customHeight="1" x14ac:dyDescent="0.4">
      <c r="A409" s="11"/>
      <c r="B409" s="12">
        <v>404</v>
      </c>
      <c r="C409" s="97"/>
      <c r="D409" s="102"/>
      <c r="E409" s="102"/>
      <c r="F409" s="99"/>
      <c r="G409" s="17" t="str">
        <f t="shared" si="51"/>
        <v xml:space="preserve"> </v>
      </c>
      <c r="H409" s="18" t="str">
        <f t="shared" si="52"/>
        <v/>
      </c>
      <c r="I409" s="42">
        <f t="shared" si="53"/>
        <v>0</v>
      </c>
      <c r="J409" s="42">
        <f t="shared" si="57"/>
        <v>0</v>
      </c>
      <c r="K409" s="42">
        <f t="shared" si="54"/>
        <v>0</v>
      </c>
      <c r="M409" s="42" t="str">
        <f t="shared" si="50"/>
        <v xml:space="preserve"> </v>
      </c>
      <c r="N409" s="42" t="str">
        <f t="shared" si="55"/>
        <v/>
      </c>
      <c r="O409" s="42" t="e">
        <f t="shared" si="56"/>
        <v>#N/A</v>
      </c>
    </row>
    <row r="410" spans="1:15" ht="30" customHeight="1" x14ac:dyDescent="0.4">
      <c r="A410" s="11"/>
      <c r="B410" s="12">
        <v>405</v>
      </c>
      <c r="C410" s="97"/>
      <c r="D410" s="102"/>
      <c r="E410" s="102"/>
      <c r="F410" s="99"/>
      <c r="G410" s="17" t="str">
        <f t="shared" si="51"/>
        <v xml:space="preserve"> </v>
      </c>
      <c r="H410" s="18" t="str">
        <f t="shared" si="52"/>
        <v/>
      </c>
      <c r="I410" s="42">
        <f t="shared" si="53"/>
        <v>0</v>
      </c>
      <c r="J410" s="42">
        <f t="shared" si="57"/>
        <v>0</v>
      </c>
      <c r="K410" s="42">
        <f t="shared" si="54"/>
        <v>0</v>
      </c>
      <c r="M410" s="42" t="str">
        <f t="shared" si="50"/>
        <v xml:space="preserve"> </v>
      </c>
      <c r="N410" s="42" t="str">
        <f t="shared" si="55"/>
        <v/>
      </c>
      <c r="O410" s="42" t="e">
        <f t="shared" si="56"/>
        <v>#N/A</v>
      </c>
    </row>
    <row r="411" spans="1:15" ht="30" customHeight="1" x14ac:dyDescent="0.4">
      <c r="A411" s="11"/>
      <c r="B411" s="12">
        <v>406</v>
      </c>
      <c r="C411" s="97"/>
      <c r="D411" s="102"/>
      <c r="E411" s="102"/>
      <c r="F411" s="99"/>
      <c r="G411" s="17" t="str">
        <f t="shared" si="51"/>
        <v xml:space="preserve"> </v>
      </c>
      <c r="H411" s="18" t="str">
        <f t="shared" si="52"/>
        <v/>
      </c>
      <c r="I411" s="42">
        <f t="shared" si="53"/>
        <v>0</v>
      </c>
      <c r="J411" s="42">
        <f t="shared" si="57"/>
        <v>0</v>
      </c>
      <c r="K411" s="42">
        <f t="shared" si="54"/>
        <v>0</v>
      </c>
      <c r="M411" s="42" t="str">
        <f t="shared" si="50"/>
        <v xml:space="preserve"> </v>
      </c>
      <c r="N411" s="42" t="str">
        <f t="shared" si="55"/>
        <v/>
      </c>
      <c r="O411" s="42" t="e">
        <f t="shared" si="56"/>
        <v>#N/A</v>
      </c>
    </row>
    <row r="412" spans="1:15" ht="30" customHeight="1" x14ac:dyDescent="0.4">
      <c r="A412" s="11"/>
      <c r="B412" s="12">
        <v>407</v>
      </c>
      <c r="C412" s="97"/>
      <c r="D412" s="102"/>
      <c r="E412" s="102"/>
      <c r="F412" s="99"/>
      <c r="G412" s="17" t="str">
        <f t="shared" si="51"/>
        <v xml:space="preserve"> </v>
      </c>
      <c r="H412" s="18" t="str">
        <f t="shared" si="52"/>
        <v/>
      </c>
      <c r="I412" s="42">
        <f t="shared" si="53"/>
        <v>0</v>
      </c>
      <c r="J412" s="42">
        <f t="shared" si="57"/>
        <v>0</v>
      </c>
      <c r="K412" s="42">
        <f t="shared" si="54"/>
        <v>0</v>
      </c>
      <c r="M412" s="42" t="str">
        <f t="shared" si="50"/>
        <v xml:space="preserve"> </v>
      </c>
      <c r="N412" s="42" t="str">
        <f t="shared" si="55"/>
        <v/>
      </c>
      <c r="O412" s="42" t="e">
        <f t="shared" si="56"/>
        <v>#N/A</v>
      </c>
    </row>
    <row r="413" spans="1:15" ht="30" customHeight="1" x14ac:dyDescent="0.4">
      <c r="A413" s="11"/>
      <c r="B413" s="12">
        <v>408</v>
      </c>
      <c r="C413" s="97"/>
      <c r="D413" s="102"/>
      <c r="E413" s="102"/>
      <c r="F413" s="99"/>
      <c r="G413" s="17" t="str">
        <f t="shared" si="51"/>
        <v xml:space="preserve"> </v>
      </c>
      <c r="H413" s="18" t="str">
        <f t="shared" si="52"/>
        <v/>
      </c>
      <c r="I413" s="42">
        <f t="shared" si="53"/>
        <v>0</v>
      </c>
      <c r="J413" s="42">
        <f t="shared" si="57"/>
        <v>0</v>
      </c>
      <c r="K413" s="42">
        <f t="shared" si="54"/>
        <v>0</v>
      </c>
      <c r="M413" s="42" t="str">
        <f t="shared" si="50"/>
        <v xml:space="preserve"> </v>
      </c>
      <c r="N413" s="42" t="str">
        <f t="shared" si="55"/>
        <v/>
      </c>
      <c r="O413" s="42" t="e">
        <f t="shared" si="56"/>
        <v>#N/A</v>
      </c>
    </row>
    <row r="414" spans="1:15" ht="30" customHeight="1" x14ac:dyDescent="0.4">
      <c r="A414" s="11"/>
      <c r="B414" s="12">
        <v>409</v>
      </c>
      <c r="C414" s="97"/>
      <c r="D414" s="102"/>
      <c r="E414" s="102"/>
      <c r="F414" s="99"/>
      <c r="G414" s="17" t="str">
        <f t="shared" si="51"/>
        <v xml:space="preserve"> </v>
      </c>
      <c r="H414" s="18" t="str">
        <f t="shared" si="52"/>
        <v/>
      </c>
      <c r="I414" s="42">
        <f t="shared" si="53"/>
        <v>0</v>
      </c>
      <c r="J414" s="42">
        <f t="shared" si="57"/>
        <v>0</v>
      </c>
      <c r="K414" s="42">
        <f t="shared" si="54"/>
        <v>0</v>
      </c>
      <c r="M414" s="42" t="str">
        <f t="shared" si="50"/>
        <v xml:space="preserve"> </v>
      </c>
      <c r="N414" s="42" t="str">
        <f t="shared" si="55"/>
        <v/>
      </c>
      <c r="O414" s="42" t="e">
        <f t="shared" si="56"/>
        <v>#N/A</v>
      </c>
    </row>
    <row r="415" spans="1:15" ht="30" customHeight="1" x14ac:dyDescent="0.4">
      <c r="A415" s="11"/>
      <c r="B415" s="12">
        <v>410</v>
      </c>
      <c r="C415" s="97"/>
      <c r="D415" s="102"/>
      <c r="E415" s="102"/>
      <c r="F415" s="99"/>
      <c r="G415" s="17" t="str">
        <f t="shared" si="51"/>
        <v xml:space="preserve"> </v>
      </c>
      <c r="H415" s="18" t="str">
        <f t="shared" si="52"/>
        <v/>
      </c>
      <c r="I415" s="42">
        <f t="shared" si="53"/>
        <v>0</v>
      </c>
      <c r="J415" s="42">
        <f t="shared" si="57"/>
        <v>0</v>
      </c>
      <c r="K415" s="42">
        <f t="shared" si="54"/>
        <v>0</v>
      </c>
      <c r="M415" s="42" t="str">
        <f t="shared" si="50"/>
        <v xml:space="preserve"> </v>
      </c>
      <c r="N415" s="42" t="str">
        <f t="shared" si="55"/>
        <v/>
      </c>
      <c r="O415" s="42" t="e">
        <f t="shared" si="56"/>
        <v>#N/A</v>
      </c>
    </row>
    <row r="416" spans="1:15" ht="30" customHeight="1" x14ac:dyDescent="0.4">
      <c r="A416" s="11"/>
      <c r="B416" s="12">
        <v>411</v>
      </c>
      <c r="C416" s="97"/>
      <c r="D416" s="102"/>
      <c r="E416" s="102"/>
      <c r="F416" s="99"/>
      <c r="G416" s="17" t="str">
        <f t="shared" si="51"/>
        <v xml:space="preserve"> </v>
      </c>
      <c r="H416" s="18" t="str">
        <f t="shared" si="52"/>
        <v/>
      </c>
      <c r="I416" s="42">
        <f t="shared" si="53"/>
        <v>0</v>
      </c>
      <c r="J416" s="42">
        <f t="shared" si="57"/>
        <v>0</v>
      </c>
      <c r="K416" s="42">
        <f t="shared" si="54"/>
        <v>0</v>
      </c>
      <c r="M416" s="42" t="str">
        <f t="shared" si="50"/>
        <v xml:space="preserve"> </v>
      </c>
      <c r="N416" s="42" t="str">
        <f t="shared" si="55"/>
        <v/>
      </c>
      <c r="O416" s="42" t="e">
        <f t="shared" si="56"/>
        <v>#N/A</v>
      </c>
    </row>
    <row r="417" spans="1:15" ht="30" customHeight="1" x14ac:dyDescent="0.4">
      <c r="A417" s="11"/>
      <c r="B417" s="12">
        <v>412</v>
      </c>
      <c r="C417" s="97"/>
      <c r="D417" s="102"/>
      <c r="E417" s="102"/>
      <c r="F417" s="99"/>
      <c r="G417" s="17" t="str">
        <f t="shared" si="51"/>
        <v xml:space="preserve"> </v>
      </c>
      <c r="H417" s="18" t="str">
        <f t="shared" si="52"/>
        <v/>
      </c>
      <c r="I417" s="42">
        <f t="shared" si="53"/>
        <v>0</v>
      </c>
      <c r="J417" s="42">
        <f t="shared" si="57"/>
        <v>0</v>
      </c>
      <c r="K417" s="42">
        <f t="shared" si="54"/>
        <v>0</v>
      </c>
      <c r="M417" s="42" t="str">
        <f t="shared" si="50"/>
        <v xml:space="preserve"> </v>
      </c>
      <c r="N417" s="42" t="str">
        <f t="shared" si="55"/>
        <v/>
      </c>
      <c r="O417" s="42" t="e">
        <f t="shared" si="56"/>
        <v>#N/A</v>
      </c>
    </row>
    <row r="418" spans="1:15" ht="30" customHeight="1" x14ac:dyDescent="0.4">
      <c r="A418" s="11"/>
      <c r="B418" s="12">
        <v>413</v>
      </c>
      <c r="C418" s="97"/>
      <c r="D418" s="102"/>
      <c r="E418" s="102"/>
      <c r="F418" s="99"/>
      <c r="G418" s="17" t="str">
        <f t="shared" si="51"/>
        <v xml:space="preserve"> </v>
      </c>
      <c r="H418" s="18" t="str">
        <f t="shared" si="52"/>
        <v/>
      </c>
      <c r="I418" s="42">
        <f t="shared" si="53"/>
        <v>0</v>
      </c>
      <c r="J418" s="42">
        <f t="shared" si="57"/>
        <v>0</v>
      </c>
      <c r="K418" s="42">
        <f t="shared" si="54"/>
        <v>0</v>
      </c>
      <c r="M418" s="42" t="str">
        <f t="shared" si="50"/>
        <v xml:space="preserve"> </v>
      </c>
      <c r="N418" s="42" t="str">
        <f t="shared" si="55"/>
        <v/>
      </c>
      <c r="O418" s="42" t="e">
        <f t="shared" si="56"/>
        <v>#N/A</v>
      </c>
    </row>
    <row r="419" spans="1:15" ht="30" customHeight="1" x14ac:dyDescent="0.4">
      <c r="A419" s="11"/>
      <c r="B419" s="12">
        <v>414</v>
      </c>
      <c r="C419" s="97"/>
      <c r="D419" s="102"/>
      <c r="E419" s="102"/>
      <c r="F419" s="99"/>
      <c r="G419" s="17" t="str">
        <f t="shared" si="51"/>
        <v xml:space="preserve"> </v>
      </c>
      <c r="H419" s="18" t="str">
        <f t="shared" si="52"/>
        <v/>
      </c>
      <c r="I419" s="42">
        <f t="shared" si="53"/>
        <v>0</v>
      </c>
      <c r="J419" s="42">
        <f t="shared" si="57"/>
        <v>0</v>
      </c>
      <c r="K419" s="42">
        <f t="shared" si="54"/>
        <v>0</v>
      </c>
      <c r="M419" s="42" t="str">
        <f t="shared" si="50"/>
        <v xml:space="preserve"> </v>
      </c>
      <c r="N419" s="42" t="str">
        <f t="shared" si="55"/>
        <v/>
      </c>
      <c r="O419" s="42" t="e">
        <f t="shared" si="56"/>
        <v>#N/A</v>
      </c>
    </row>
    <row r="420" spans="1:15" ht="30" customHeight="1" x14ac:dyDescent="0.4">
      <c r="A420" s="11"/>
      <c r="B420" s="12">
        <v>415</v>
      </c>
      <c r="C420" s="97"/>
      <c r="D420" s="102"/>
      <c r="E420" s="102"/>
      <c r="F420" s="99"/>
      <c r="G420" s="17" t="str">
        <f t="shared" si="51"/>
        <v xml:space="preserve"> </v>
      </c>
      <c r="H420" s="18" t="str">
        <f t="shared" si="52"/>
        <v/>
      </c>
      <c r="I420" s="42">
        <f t="shared" si="53"/>
        <v>0</v>
      </c>
      <c r="J420" s="42">
        <f t="shared" si="57"/>
        <v>0</v>
      </c>
      <c r="K420" s="42">
        <f t="shared" si="54"/>
        <v>0</v>
      </c>
      <c r="M420" s="42" t="str">
        <f t="shared" si="50"/>
        <v xml:space="preserve"> </v>
      </c>
      <c r="N420" s="42" t="str">
        <f t="shared" si="55"/>
        <v/>
      </c>
      <c r="O420" s="42" t="e">
        <f t="shared" si="56"/>
        <v>#N/A</v>
      </c>
    </row>
    <row r="421" spans="1:15" ht="30" customHeight="1" x14ac:dyDescent="0.4">
      <c r="A421" s="11"/>
      <c r="B421" s="12">
        <v>416</v>
      </c>
      <c r="C421" s="97"/>
      <c r="D421" s="102"/>
      <c r="E421" s="102"/>
      <c r="F421" s="99"/>
      <c r="G421" s="17" t="str">
        <f t="shared" si="51"/>
        <v xml:space="preserve"> </v>
      </c>
      <c r="H421" s="18" t="str">
        <f t="shared" si="52"/>
        <v/>
      </c>
      <c r="I421" s="42">
        <f t="shared" si="53"/>
        <v>0</v>
      </c>
      <c r="J421" s="42">
        <f t="shared" si="57"/>
        <v>0</v>
      </c>
      <c r="K421" s="42">
        <f t="shared" si="54"/>
        <v>0</v>
      </c>
      <c r="M421" s="42" t="str">
        <f t="shared" si="50"/>
        <v xml:space="preserve"> </v>
      </c>
      <c r="N421" s="42" t="str">
        <f t="shared" si="55"/>
        <v/>
      </c>
      <c r="O421" s="42" t="e">
        <f t="shared" si="56"/>
        <v>#N/A</v>
      </c>
    </row>
    <row r="422" spans="1:15" ht="30" customHeight="1" x14ac:dyDescent="0.4">
      <c r="A422" s="11"/>
      <c r="B422" s="12">
        <v>417</v>
      </c>
      <c r="C422" s="97"/>
      <c r="D422" s="102"/>
      <c r="E422" s="102"/>
      <c r="F422" s="99"/>
      <c r="G422" s="17" t="str">
        <f t="shared" si="51"/>
        <v xml:space="preserve"> </v>
      </c>
      <c r="H422" s="18" t="str">
        <f t="shared" si="52"/>
        <v/>
      </c>
      <c r="I422" s="42">
        <f t="shared" si="53"/>
        <v>0</v>
      </c>
      <c r="J422" s="42">
        <f t="shared" si="57"/>
        <v>0</v>
      </c>
      <c r="K422" s="42">
        <f t="shared" si="54"/>
        <v>0</v>
      </c>
      <c r="M422" s="42" t="str">
        <f t="shared" si="50"/>
        <v xml:space="preserve"> </v>
      </c>
      <c r="N422" s="42" t="str">
        <f t="shared" si="55"/>
        <v/>
      </c>
      <c r="O422" s="42" t="e">
        <f t="shared" si="56"/>
        <v>#N/A</v>
      </c>
    </row>
    <row r="423" spans="1:15" ht="30" customHeight="1" x14ac:dyDescent="0.4">
      <c r="A423" s="11"/>
      <c r="B423" s="12">
        <v>418</v>
      </c>
      <c r="C423" s="97"/>
      <c r="D423" s="102"/>
      <c r="E423" s="102"/>
      <c r="F423" s="99"/>
      <c r="G423" s="17" t="str">
        <f t="shared" si="51"/>
        <v xml:space="preserve"> </v>
      </c>
      <c r="H423" s="18" t="str">
        <f t="shared" si="52"/>
        <v/>
      </c>
      <c r="I423" s="42">
        <f t="shared" si="53"/>
        <v>0</v>
      </c>
      <c r="J423" s="42">
        <f t="shared" si="57"/>
        <v>0</v>
      </c>
      <c r="K423" s="42">
        <f t="shared" si="54"/>
        <v>0</v>
      </c>
      <c r="M423" s="42" t="str">
        <f t="shared" si="50"/>
        <v xml:space="preserve"> </v>
      </c>
      <c r="N423" s="42" t="str">
        <f t="shared" si="55"/>
        <v/>
      </c>
      <c r="O423" s="42" t="e">
        <f t="shared" si="56"/>
        <v>#N/A</v>
      </c>
    </row>
    <row r="424" spans="1:15" ht="30" customHeight="1" x14ac:dyDescent="0.4">
      <c r="A424" s="11"/>
      <c r="B424" s="12">
        <v>419</v>
      </c>
      <c r="C424" s="97"/>
      <c r="D424" s="102"/>
      <c r="E424" s="102"/>
      <c r="F424" s="99"/>
      <c r="G424" s="17" t="str">
        <f t="shared" si="51"/>
        <v xml:space="preserve"> </v>
      </c>
      <c r="H424" s="18" t="str">
        <f t="shared" si="52"/>
        <v/>
      </c>
      <c r="I424" s="42">
        <f t="shared" si="53"/>
        <v>0</v>
      </c>
      <c r="J424" s="42">
        <f t="shared" si="57"/>
        <v>0</v>
      </c>
      <c r="K424" s="42">
        <f t="shared" si="54"/>
        <v>0</v>
      </c>
      <c r="M424" s="42" t="str">
        <f t="shared" si="50"/>
        <v xml:space="preserve"> </v>
      </c>
      <c r="N424" s="42" t="str">
        <f t="shared" si="55"/>
        <v/>
      </c>
      <c r="O424" s="42" t="e">
        <f t="shared" si="56"/>
        <v>#N/A</v>
      </c>
    </row>
    <row r="425" spans="1:15" ht="30" customHeight="1" x14ac:dyDescent="0.4">
      <c r="A425" s="11"/>
      <c r="B425" s="12">
        <v>420</v>
      </c>
      <c r="C425" s="97"/>
      <c r="D425" s="102"/>
      <c r="E425" s="102"/>
      <c r="F425" s="99"/>
      <c r="G425" s="17" t="str">
        <f t="shared" si="51"/>
        <v xml:space="preserve"> </v>
      </c>
      <c r="H425" s="18" t="str">
        <f t="shared" si="52"/>
        <v/>
      </c>
      <c r="I425" s="42">
        <f t="shared" si="53"/>
        <v>0</v>
      </c>
      <c r="J425" s="42">
        <f t="shared" si="57"/>
        <v>0</v>
      </c>
      <c r="K425" s="42">
        <f t="shared" si="54"/>
        <v>0</v>
      </c>
      <c r="M425" s="42" t="str">
        <f t="shared" si="50"/>
        <v xml:space="preserve"> </v>
      </c>
      <c r="N425" s="42" t="str">
        <f t="shared" si="55"/>
        <v/>
      </c>
      <c r="O425" s="42" t="e">
        <f t="shared" si="56"/>
        <v>#N/A</v>
      </c>
    </row>
    <row r="426" spans="1:15" ht="30" customHeight="1" x14ac:dyDescent="0.4">
      <c r="A426" s="11"/>
      <c r="B426" s="12">
        <v>421</v>
      </c>
      <c r="C426" s="97"/>
      <c r="D426" s="102"/>
      <c r="E426" s="102"/>
      <c r="F426" s="99"/>
      <c r="G426" s="17" t="str">
        <f t="shared" si="51"/>
        <v xml:space="preserve"> </v>
      </c>
      <c r="H426" s="18" t="str">
        <f t="shared" si="52"/>
        <v/>
      </c>
      <c r="I426" s="42">
        <f t="shared" si="53"/>
        <v>0</v>
      </c>
      <c r="J426" s="42">
        <f t="shared" si="57"/>
        <v>0</v>
      </c>
      <c r="K426" s="42">
        <f t="shared" si="54"/>
        <v>0</v>
      </c>
      <c r="M426" s="42" t="str">
        <f t="shared" si="50"/>
        <v xml:space="preserve"> </v>
      </c>
      <c r="N426" s="42" t="str">
        <f t="shared" si="55"/>
        <v/>
      </c>
      <c r="O426" s="42" t="e">
        <f t="shared" si="56"/>
        <v>#N/A</v>
      </c>
    </row>
    <row r="427" spans="1:15" ht="30" customHeight="1" x14ac:dyDescent="0.4">
      <c r="A427" s="11"/>
      <c r="B427" s="12">
        <v>422</v>
      </c>
      <c r="C427" s="97"/>
      <c r="D427" s="102"/>
      <c r="E427" s="102"/>
      <c r="F427" s="99"/>
      <c r="G427" s="17" t="str">
        <f t="shared" si="51"/>
        <v xml:space="preserve"> </v>
      </c>
      <c r="H427" s="18" t="str">
        <f t="shared" si="52"/>
        <v/>
      </c>
      <c r="I427" s="42">
        <f t="shared" si="53"/>
        <v>0</v>
      </c>
      <c r="J427" s="42">
        <f t="shared" si="57"/>
        <v>0</v>
      </c>
      <c r="K427" s="42">
        <f t="shared" si="54"/>
        <v>0</v>
      </c>
      <c r="M427" s="42" t="str">
        <f t="shared" si="50"/>
        <v xml:space="preserve"> </v>
      </c>
      <c r="N427" s="42" t="str">
        <f t="shared" si="55"/>
        <v/>
      </c>
      <c r="O427" s="42" t="e">
        <f t="shared" si="56"/>
        <v>#N/A</v>
      </c>
    </row>
    <row r="428" spans="1:15" ht="30" customHeight="1" x14ac:dyDescent="0.4">
      <c r="A428" s="11"/>
      <c r="B428" s="12">
        <v>423</v>
      </c>
      <c r="C428" s="97"/>
      <c r="D428" s="102"/>
      <c r="E428" s="102"/>
      <c r="F428" s="99"/>
      <c r="G428" s="17" t="str">
        <f t="shared" si="51"/>
        <v xml:space="preserve"> </v>
      </c>
      <c r="H428" s="18" t="str">
        <f t="shared" si="52"/>
        <v/>
      </c>
      <c r="I428" s="42">
        <f t="shared" si="53"/>
        <v>0</v>
      </c>
      <c r="J428" s="42">
        <f t="shared" si="57"/>
        <v>0</v>
      </c>
      <c r="K428" s="42">
        <f t="shared" si="54"/>
        <v>0</v>
      </c>
      <c r="M428" s="42" t="str">
        <f t="shared" si="50"/>
        <v xml:space="preserve"> </v>
      </c>
      <c r="N428" s="42" t="str">
        <f t="shared" si="55"/>
        <v/>
      </c>
      <c r="O428" s="42" t="e">
        <f t="shared" si="56"/>
        <v>#N/A</v>
      </c>
    </row>
    <row r="429" spans="1:15" ht="30" customHeight="1" x14ac:dyDescent="0.4">
      <c r="A429" s="11"/>
      <c r="B429" s="12">
        <v>424</v>
      </c>
      <c r="C429" s="97"/>
      <c r="D429" s="102"/>
      <c r="E429" s="102"/>
      <c r="F429" s="99"/>
      <c r="G429" s="17" t="str">
        <f t="shared" si="51"/>
        <v xml:space="preserve"> </v>
      </c>
      <c r="H429" s="18" t="str">
        <f t="shared" si="52"/>
        <v/>
      </c>
      <c r="I429" s="42">
        <f t="shared" si="53"/>
        <v>0</v>
      </c>
      <c r="J429" s="42">
        <f t="shared" si="57"/>
        <v>0</v>
      </c>
      <c r="K429" s="42">
        <f t="shared" si="54"/>
        <v>0</v>
      </c>
      <c r="M429" s="42" t="str">
        <f t="shared" si="50"/>
        <v xml:space="preserve"> </v>
      </c>
      <c r="N429" s="42" t="str">
        <f t="shared" si="55"/>
        <v/>
      </c>
      <c r="O429" s="42" t="e">
        <f t="shared" si="56"/>
        <v>#N/A</v>
      </c>
    </row>
    <row r="430" spans="1:15" ht="30" customHeight="1" x14ac:dyDescent="0.4">
      <c r="A430" s="11"/>
      <c r="B430" s="12">
        <v>425</v>
      </c>
      <c r="C430" s="97"/>
      <c r="D430" s="102"/>
      <c r="E430" s="102"/>
      <c r="F430" s="99"/>
      <c r="G430" s="17" t="str">
        <f t="shared" si="51"/>
        <v xml:space="preserve"> </v>
      </c>
      <c r="H430" s="18" t="str">
        <f t="shared" si="52"/>
        <v/>
      </c>
      <c r="I430" s="42">
        <f t="shared" si="53"/>
        <v>0</v>
      </c>
      <c r="J430" s="42">
        <f t="shared" si="57"/>
        <v>0</v>
      </c>
      <c r="K430" s="42">
        <f t="shared" si="54"/>
        <v>0</v>
      </c>
      <c r="M430" s="42" t="str">
        <f t="shared" si="50"/>
        <v xml:space="preserve"> </v>
      </c>
      <c r="N430" s="42" t="str">
        <f t="shared" si="55"/>
        <v/>
      </c>
      <c r="O430" s="42" t="e">
        <f t="shared" si="56"/>
        <v>#N/A</v>
      </c>
    </row>
    <row r="431" spans="1:15" ht="30" customHeight="1" x14ac:dyDescent="0.4">
      <c r="A431" s="11"/>
      <c r="B431" s="12">
        <v>426</v>
      </c>
      <c r="C431" s="97"/>
      <c r="D431" s="102"/>
      <c r="E431" s="102"/>
      <c r="F431" s="99"/>
      <c r="G431" s="17" t="str">
        <f t="shared" si="51"/>
        <v xml:space="preserve"> </v>
      </c>
      <c r="H431" s="18" t="str">
        <f t="shared" si="52"/>
        <v/>
      </c>
      <c r="I431" s="42">
        <f t="shared" si="53"/>
        <v>0</v>
      </c>
      <c r="J431" s="42">
        <f t="shared" si="57"/>
        <v>0</v>
      </c>
      <c r="K431" s="42">
        <f t="shared" si="54"/>
        <v>0</v>
      </c>
      <c r="M431" s="42" t="str">
        <f t="shared" si="50"/>
        <v xml:space="preserve"> </v>
      </c>
      <c r="N431" s="42" t="str">
        <f t="shared" si="55"/>
        <v/>
      </c>
      <c r="O431" s="42" t="e">
        <f t="shared" si="56"/>
        <v>#N/A</v>
      </c>
    </row>
    <row r="432" spans="1:15" ht="30" customHeight="1" x14ac:dyDescent="0.4">
      <c r="A432" s="11"/>
      <c r="B432" s="12">
        <v>427</v>
      </c>
      <c r="C432" s="97"/>
      <c r="D432" s="102"/>
      <c r="E432" s="102"/>
      <c r="F432" s="99"/>
      <c r="G432" s="17" t="str">
        <f t="shared" si="51"/>
        <v xml:space="preserve"> </v>
      </c>
      <c r="H432" s="18" t="str">
        <f t="shared" si="52"/>
        <v/>
      </c>
      <c r="I432" s="42">
        <f t="shared" si="53"/>
        <v>0</v>
      </c>
      <c r="J432" s="42">
        <f t="shared" si="57"/>
        <v>0</v>
      </c>
      <c r="K432" s="42">
        <f t="shared" si="54"/>
        <v>0</v>
      </c>
      <c r="M432" s="42" t="str">
        <f t="shared" si="50"/>
        <v xml:space="preserve"> </v>
      </c>
      <c r="N432" s="42" t="str">
        <f t="shared" si="55"/>
        <v/>
      </c>
      <c r="O432" s="42" t="e">
        <f t="shared" si="56"/>
        <v>#N/A</v>
      </c>
    </row>
    <row r="433" spans="1:15" ht="30" customHeight="1" x14ac:dyDescent="0.4">
      <c r="A433" s="11"/>
      <c r="B433" s="12">
        <v>428</v>
      </c>
      <c r="C433" s="97"/>
      <c r="D433" s="102"/>
      <c r="E433" s="102"/>
      <c r="F433" s="99"/>
      <c r="G433" s="17" t="str">
        <f t="shared" si="51"/>
        <v xml:space="preserve"> </v>
      </c>
      <c r="H433" s="18" t="str">
        <f t="shared" si="52"/>
        <v/>
      </c>
      <c r="I433" s="42">
        <f t="shared" si="53"/>
        <v>0</v>
      </c>
      <c r="J433" s="42">
        <f t="shared" si="57"/>
        <v>0</v>
      </c>
      <c r="K433" s="42">
        <f t="shared" si="54"/>
        <v>0</v>
      </c>
      <c r="M433" s="42" t="str">
        <f t="shared" si="50"/>
        <v xml:space="preserve"> </v>
      </c>
      <c r="N433" s="42" t="str">
        <f t="shared" si="55"/>
        <v/>
      </c>
      <c r="O433" s="42" t="e">
        <f t="shared" si="56"/>
        <v>#N/A</v>
      </c>
    </row>
    <row r="434" spans="1:15" ht="30" customHeight="1" x14ac:dyDescent="0.4">
      <c r="A434" s="11"/>
      <c r="B434" s="12">
        <v>429</v>
      </c>
      <c r="C434" s="97"/>
      <c r="D434" s="102"/>
      <c r="E434" s="102"/>
      <c r="F434" s="99"/>
      <c r="G434" s="17" t="str">
        <f t="shared" si="51"/>
        <v xml:space="preserve"> </v>
      </c>
      <c r="H434" s="18" t="str">
        <f t="shared" si="52"/>
        <v/>
      </c>
      <c r="I434" s="42">
        <f t="shared" si="53"/>
        <v>0</v>
      </c>
      <c r="J434" s="42">
        <f t="shared" si="57"/>
        <v>0</v>
      </c>
      <c r="K434" s="42">
        <f t="shared" si="54"/>
        <v>0</v>
      </c>
      <c r="M434" s="42" t="str">
        <f t="shared" si="50"/>
        <v xml:space="preserve"> </v>
      </c>
      <c r="N434" s="42" t="str">
        <f t="shared" si="55"/>
        <v/>
      </c>
      <c r="O434" s="42" t="e">
        <f t="shared" si="56"/>
        <v>#N/A</v>
      </c>
    </row>
    <row r="435" spans="1:15" ht="30" customHeight="1" x14ac:dyDescent="0.4">
      <c r="A435" s="11"/>
      <c r="B435" s="12">
        <v>430</v>
      </c>
      <c r="C435" s="97"/>
      <c r="D435" s="102"/>
      <c r="E435" s="102"/>
      <c r="F435" s="99"/>
      <c r="G435" s="17" t="str">
        <f t="shared" si="51"/>
        <v xml:space="preserve"> </v>
      </c>
      <c r="H435" s="18" t="str">
        <f t="shared" si="52"/>
        <v/>
      </c>
      <c r="I435" s="42">
        <f t="shared" si="53"/>
        <v>0</v>
      </c>
      <c r="J435" s="42">
        <f t="shared" si="57"/>
        <v>0</v>
      </c>
      <c r="K435" s="42">
        <f t="shared" si="54"/>
        <v>0</v>
      </c>
      <c r="M435" s="42" t="str">
        <f t="shared" si="50"/>
        <v xml:space="preserve"> </v>
      </c>
      <c r="N435" s="42" t="str">
        <f t="shared" si="55"/>
        <v/>
      </c>
      <c r="O435" s="42" t="e">
        <f t="shared" si="56"/>
        <v>#N/A</v>
      </c>
    </row>
    <row r="436" spans="1:15" ht="30" customHeight="1" x14ac:dyDescent="0.4">
      <c r="A436" s="11"/>
      <c r="B436" s="12">
        <v>431</v>
      </c>
      <c r="C436" s="97"/>
      <c r="D436" s="102"/>
      <c r="E436" s="102"/>
      <c r="F436" s="99"/>
      <c r="G436" s="17" t="str">
        <f t="shared" si="51"/>
        <v xml:space="preserve"> </v>
      </c>
      <c r="H436" s="18" t="str">
        <f t="shared" si="52"/>
        <v/>
      </c>
      <c r="I436" s="42">
        <f t="shared" si="53"/>
        <v>0</v>
      </c>
      <c r="J436" s="42">
        <f t="shared" si="57"/>
        <v>0</v>
      </c>
      <c r="K436" s="42">
        <f t="shared" si="54"/>
        <v>0</v>
      </c>
      <c r="M436" s="42" t="str">
        <f t="shared" si="50"/>
        <v xml:space="preserve"> </v>
      </c>
      <c r="N436" s="42" t="str">
        <f t="shared" si="55"/>
        <v/>
      </c>
      <c r="O436" s="42" t="e">
        <f t="shared" si="56"/>
        <v>#N/A</v>
      </c>
    </row>
    <row r="437" spans="1:15" ht="30" customHeight="1" x14ac:dyDescent="0.4">
      <c r="A437" s="11"/>
      <c r="B437" s="12">
        <v>432</v>
      </c>
      <c r="C437" s="97"/>
      <c r="D437" s="102"/>
      <c r="E437" s="102"/>
      <c r="F437" s="99"/>
      <c r="G437" s="17" t="str">
        <f t="shared" si="51"/>
        <v xml:space="preserve"> </v>
      </c>
      <c r="H437" s="18" t="str">
        <f t="shared" si="52"/>
        <v/>
      </c>
      <c r="I437" s="42">
        <f t="shared" si="53"/>
        <v>0</v>
      </c>
      <c r="J437" s="42">
        <f t="shared" si="57"/>
        <v>0</v>
      </c>
      <c r="K437" s="42">
        <f t="shared" si="54"/>
        <v>0</v>
      </c>
      <c r="M437" s="42" t="str">
        <f t="shared" si="50"/>
        <v xml:space="preserve"> </v>
      </c>
      <c r="N437" s="42" t="str">
        <f t="shared" si="55"/>
        <v/>
      </c>
      <c r="O437" s="42" t="e">
        <f t="shared" si="56"/>
        <v>#N/A</v>
      </c>
    </row>
    <row r="438" spans="1:15" ht="30" customHeight="1" x14ac:dyDescent="0.4">
      <c r="A438" s="11"/>
      <c r="B438" s="12">
        <v>433</v>
      </c>
      <c r="C438" s="97"/>
      <c r="D438" s="102"/>
      <c r="E438" s="102"/>
      <c r="F438" s="99"/>
      <c r="G438" s="17" t="str">
        <f t="shared" si="51"/>
        <v xml:space="preserve"> </v>
      </c>
      <c r="H438" s="18" t="str">
        <f t="shared" si="52"/>
        <v/>
      </c>
      <c r="I438" s="42">
        <f t="shared" si="53"/>
        <v>0</v>
      </c>
      <c r="J438" s="42">
        <f t="shared" si="57"/>
        <v>0</v>
      </c>
      <c r="K438" s="42">
        <f t="shared" si="54"/>
        <v>0</v>
      </c>
      <c r="M438" s="42" t="str">
        <f t="shared" si="50"/>
        <v xml:space="preserve"> </v>
      </c>
      <c r="N438" s="42" t="str">
        <f t="shared" si="55"/>
        <v/>
      </c>
      <c r="O438" s="42" t="e">
        <f t="shared" si="56"/>
        <v>#N/A</v>
      </c>
    </row>
    <row r="439" spans="1:15" ht="30" customHeight="1" x14ac:dyDescent="0.4">
      <c r="A439" s="11"/>
      <c r="B439" s="12">
        <v>434</v>
      </c>
      <c r="C439" s="97"/>
      <c r="D439" s="102"/>
      <c r="E439" s="102"/>
      <c r="F439" s="99"/>
      <c r="G439" s="17" t="str">
        <f t="shared" si="51"/>
        <v xml:space="preserve"> </v>
      </c>
      <c r="H439" s="18" t="str">
        <f t="shared" si="52"/>
        <v/>
      </c>
      <c r="I439" s="42">
        <f t="shared" si="53"/>
        <v>0</v>
      </c>
      <c r="J439" s="42">
        <f t="shared" si="57"/>
        <v>0</v>
      </c>
      <c r="K439" s="42">
        <f t="shared" si="54"/>
        <v>0</v>
      </c>
      <c r="M439" s="42" t="str">
        <f t="shared" si="50"/>
        <v xml:space="preserve"> </v>
      </c>
      <c r="N439" s="42" t="str">
        <f t="shared" si="55"/>
        <v/>
      </c>
      <c r="O439" s="42" t="e">
        <f t="shared" si="56"/>
        <v>#N/A</v>
      </c>
    </row>
    <row r="440" spans="1:15" ht="30" customHeight="1" x14ac:dyDescent="0.4">
      <c r="A440" s="11"/>
      <c r="B440" s="12">
        <v>435</v>
      </c>
      <c r="C440" s="97"/>
      <c r="D440" s="102"/>
      <c r="E440" s="102"/>
      <c r="F440" s="99"/>
      <c r="G440" s="17" t="str">
        <f t="shared" si="51"/>
        <v xml:space="preserve"> </v>
      </c>
      <c r="H440" s="18" t="str">
        <f t="shared" si="52"/>
        <v/>
      </c>
      <c r="I440" s="42">
        <f t="shared" si="53"/>
        <v>0</v>
      </c>
      <c r="J440" s="42">
        <f t="shared" si="57"/>
        <v>0</v>
      </c>
      <c r="K440" s="42">
        <f t="shared" si="54"/>
        <v>0</v>
      </c>
      <c r="M440" s="42" t="str">
        <f t="shared" si="50"/>
        <v xml:space="preserve"> </v>
      </c>
      <c r="N440" s="42" t="str">
        <f t="shared" si="55"/>
        <v/>
      </c>
      <c r="O440" s="42" t="e">
        <f t="shared" si="56"/>
        <v>#N/A</v>
      </c>
    </row>
    <row r="441" spans="1:15" ht="30" customHeight="1" x14ac:dyDescent="0.4">
      <c r="A441" s="11"/>
      <c r="B441" s="12">
        <v>436</v>
      </c>
      <c r="C441" s="97"/>
      <c r="D441" s="102"/>
      <c r="E441" s="102"/>
      <c r="F441" s="99"/>
      <c r="G441" s="17" t="str">
        <f t="shared" si="51"/>
        <v xml:space="preserve"> </v>
      </c>
      <c r="H441" s="18" t="str">
        <f t="shared" si="52"/>
        <v/>
      </c>
      <c r="I441" s="42">
        <f t="shared" si="53"/>
        <v>0</v>
      </c>
      <c r="J441" s="42">
        <f t="shared" si="57"/>
        <v>0</v>
      </c>
      <c r="K441" s="42">
        <f t="shared" si="54"/>
        <v>0</v>
      </c>
      <c r="M441" s="42" t="str">
        <f t="shared" si="50"/>
        <v xml:space="preserve"> </v>
      </c>
      <c r="N441" s="42" t="str">
        <f t="shared" si="55"/>
        <v/>
      </c>
      <c r="O441" s="42" t="e">
        <f t="shared" si="56"/>
        <v>#N/A</v>
      </c>
    </row>
    <row r="442" spans="1:15" ht="30" customHeight="1" x14ac:dyDescent="0.4">
      <c r="A442" s="11"/>
      <c r="B442" s="12">
        <v>437</v>
      </c>
      <c r="C442" s="97"/>
      <c r="D442" s="102"/>
      <c r="E442" s="102"/>
      <c r="F442" s="99"/>
      <c r="G442" s="17" t="str">
        <f t="shared" si="51"/>
        <v xml:space="preserve"> </v>
      </c>
      <c r="H442" s="18" t="str">
        <f t="shared" si="52"/>
        <v/>
      </c>
      <c r="I442" s="42">
        <f t="shared" si="53"/>
        <v>0</v>
      </c>
      <c r="J442" s="42">
        <f t="shared" si="57"/>
        <v>0</v>
      </c>
      <c r="K442" s="42">
        <f t="shared" si="54"/>
        <v>0</v>
      </c>
      <c r="M442" s="42" t="str">
        <f t="shared" si="50"/>
        <v xml:space="preserve"> </v>
      </c>
      <c r="N442" s="42" t="str">
        <f t="shared" si="55"/>
        <v/>
      </c>
      <c r="O442" s="42" t="e">
        <f t="shared" si="56"/>
        <v>#N/A</v>
      </c>
    </row>
    <row r="443" spans="1:15" ht="30" customHeight="1" x14ac:dyDescent="0.4">
      <c r="A443" s="11"/>
      <c r="B443" s="12">
        <v>438</v>
      </c>
      <c r="C443" s="97"/>
      <c r="D443" s="102"/>
      <c r="E443" s="102"/>
      <c r="F443" s="99"/>
      <c r="G443" s="17" t="str">
        <f t="shared" si="51"/>
        <v xml:space="preserve"> </v>
      </c>
      <c r="H443" s="18" t="str">
        <f t="shared" si="52"/>
        <v/>
      </c>
      <c r="I443" s="42">
        <f t="shared" si="53"/>
        <v>0</v>
      </c>
      <c r="J443" s="42">
        <f t="shared" si="57"/>
        <v>0</v>
      </c>
      <c r="K443" s="42">
        <f t="shared" si="54"/>
        <v>0</v>
      </c>
      <c r="M443" s="42" t="str">
        <f t="shared" si="50"/>
        <v xml:space="preserve"> </v>
      </c>
      <c r="N443" s="42" t="str">
        <f t="shared" si="55"/>
        <v/>
      </c>
      <c r="O443" s="42" t="e">
        <f t="shared" si="56"/>
        <v>#N/A</v>
      </c>
    </row>
    <row r="444" spans="1:15" ht="30" customHeight="1" x14ac:dyDescent="0.4">
      <c r="A444" s="11"/>
      <c r="B444" s="12">
        <v>439</v>
      </c>
      <c r="C444" s="97"/>
      <c r="D444" s="102"/>
      <c r="E444" s="102"/>
      <c r="F444" s="99"/>
      <c r="G444" s="17" t="str">
        <f t="shared" si="51"/>
        <v xml:space="preserve"> </v>
      </c>
      <c r="H444" s="18" t="str">
        <f t="shared" si="52"/>
        <v/>
      </c>
      <c r="I444" s="42">
        <f t="shared" si="53"/>
        <v>0</v>
      </c>
      <c r="J444" s="42">
        <f t="shared" si="57"/>
        <v>0</v>
      </c>
      <c r="K444" s="42">
        <f t="shared" si="54"/>
        <v>0</v>
      </c>
      <c r="M444" s="42" t="str">
        <f t="shared" si="50"/>
        <v xml:space="preserve"> </v>
      </c>
      <c r="N444" s="42" t="str">
        <f t="shared" si="55"/>
        <v/>
      </c>
      <c r="O444" s="42" t="e">
        <f t="shared" si="56"/>
        <v>#N/A</v>
      </c>
    </row>
    <row r="445" spans="1:15" ht="30" customHeight="1" x14ac:dyDescent="0.4">
      <c r="A445" s="11"/>
      <c r="B445" s="12">
        <v>440</v>
      </c>
      <c r="C445" s="97"/>
      <c r="D445" s="102"/>
      <c r="E445" s="102"/>
      <c r="F445" s="99"/>
      <c r="G445" s="17" t="str">
        <f t="shared" si="51"/>
        <v xml:space="preserve"> </v>
      </c>
      <c r="H445" s="18" t="str">
        <f t="shared" si="52"/>
        <v/>
      </c>
      <c r="I445" s="42">
        <f t="shared" si="53"/>
        <v>0</v>
      </c>
      <c r="J445" s="42">
        <f t="shared" si="57"/>
        <v>0</v>
      </c>
      <c r="K445" s="42">
        <f t="shared" si="54"/>
        <v>0</v>
      </c>
      <c r="M445" s="42" t="str">
        <f t="shared" si="50"/>
        <v xml:space="preserve"> </v>
      </c>
      <c r="N445" s="42" t="str">
        <f t="shared" si="55"/>
        <v/>
      </c>
      <c r="O445" s="42" t="e">
        <f t="shared" si="56"/>
        <v>#N/A</v>
      </c>
    </row>
    <row r="446" spans="1:15" ht="30" customHeight="1" x14ac:dyDescent="0.4">
      <c r="A446" s="11"/>
      <c r="B446" s="12">
        <v>441</v>
      </c>
      <c r="C446" s="97"/>
      <c r="D446" s="102"/>
      <c r="E446" s="102"/>
      <c r="F446" s="99"/>
      <c r="G446" s="17" t="str">
        <f t="shared" si="51"/>
        <v xml:space="preserve"> </v>
      </c>
      <c r="H446" s="18" t="str">
        <f t="shared" si="52"/>
        <v/>
      </c>
      <c r="I446" s="42">
        <f t="shared" si="53"/>
        <v>0</v>
      </c>
      <c r="J446" s="42">
        <f t="shared" si="57"/>
        <v>0</v>
      </c>
      <c r="K446" s="42">
        <f t="shared" si="54"/>
        <v>0</v>
      </c>
      <c r="M446" s="42" t="str">
        <f t="shared" si="50"/>
        <v xml:space="preserve"> </v>
      </c>
      <c r="N446" s="42" t="str">
        <f t="shared" si="55"/>
        <v/>
      </c>
      <c r="O446" s="42" t="e">
        <f t="shared" si="56"/>
        <v>#N/A</v>
      </c>
    </row>
    <row r="447" spans="1:15" ht="30" customHeight="1" x14ac:dyDescent="0.4">
      <c r="A447" s="11"/>
      <c r="B447" s="12">
        <v>442</v>
      </c>
      <c r="C447" s="97"/>
      <c r="D447" s="102"/>
      <c r="E447" s="102"/>
      <c r="F447" s="99"/>
      <c r="G447" s="17" t="str">
        <f t="shared" si="51"/>
        <v xml:space="preserve"> </v>
      </c>
      <c r="H447" s="18" t="str">
        <f t="shared" si="52"/>
        <v/>
      </c>
      <c r="I447" s="42">
        <f t="shared" si="53"/>
        <v>0</v>
      </c>
      <c r="J447" s="42">
        <f t="shared" si="57"/>
        <v>0</v>
      </c>
      <c r="K447" s="42">
        <f t="shared" si="54"/>
        <v>0</v>
      </c>
      <c r="M447" s="42" t="str">
        <f t="shared" si="50"/>
        <v xml:space="preserve"> </v>
      </c>
      <c r="N447" s="42" t="str">
        <f t="shared" si="55"/>
        <v/>
      </c>
      <c r="O447" s="42" t="e">
        <f t="shared" si="56"/>
        <v>#N/A</v>
      </c>
    </row>
    <row r="448" spans="1:15" ht="30" customHeight="1" x14ac:dyDescent="0.4">
      <c r="A448" s="11"/>
      <c r="B448" s="12">
        <v>443</v>
      </c>
      <c r="C448" s="97"/>
      <c r="D448" s="102"/>
      <c r="E448" s="102"/>
      <c r="F448" s="99"/>
      <c r="G448" s="17" t="str">
        <f t="shared" si="51"/>
        <v xml:space="preserve"> </v>
      </c>
      <c r="H448" s="18" t="str">
        <f t="shared" si="52"/>
        <v/>
      </c>
      <c r="I448" s="42">
        <f t="shared" si="53"/>
        <v>0</v>
      </c>
      <c r="J448" s="42">
        <f t="shared" si="57"/>
        <v>0</v>
      </c>
      <c r="K448" s="42">
        <f t="shared" si="54"/>
        <v>0</v>
      </c>
      <c r="M448" s="42" t="str">
        <f t="shared" si="50"/>
        <v xml:space="preserve"> </v>
      </c>
      <c r="N448" s="42" t="str">
        <f t="shared" si="55"/>
        <v/>
      </c>
      <c r="O448" s="42" t="e">
        <f t="shared" si="56"/>
        <v>#N/A</v>
      </c>
    </row>
    <row r="449" spans="1:15" ht="30" customHeight="1" x14ac:dyDescent="0.4">
      <c r="A449" s="11"/>
      <c r="B449" s="12">
        <v>444</v>
      </c>
      <c r="C449" s="97"/>
      <c r="D449" s="102"/>
      <c r="E449" s="102"/>
      <c r="F449" s="99"/>
      <c r="G449" s="17" t="str">
        <f t="shared" si="51"/>
        <v xml:space="preserve"> </v>
      </c>
      <c r="H449" s="18" t="str">
        <f t="shared" si="52"/>
        <v/>
      </c>
      <c r="I449" s="42">
        <f t="shared" si="53"/>
        <v>0</v>
      </c>
      <c r="J449" s="42">
        <f t="shared" si="57"/>
        <v>0</v>
      </c>
      <c r="K449" s="42">
        <f t="shared" si="54"/>
        <v>0</v>
      </c>
      <c r="M449" s="42" t="str">
        <f t="shared" si="50"/>
        <v xml:space="preserve"> </v>
      </c>
      <c r="N449" s="42" t="str">
        <f t="shared" si="55"/>
        <v/>
      </c>
      <c r="O449" s="42" t="e">
        <f t="shared" si="56"/>
        <v>#N/A</v>
      </c>
    </row>
    <row r="450" spans="1:15" ht="30" customHeight="1" x14ac:dyDescent="0.4">
      <c r="A450" s="11"/>
      <c r="B450" s="12">
        <v>445</v>
      </c>
      <c r="C450" s="97"/>
      <c r="D450" s="102"/>
      <c r="E450" s="102"/>
      <c r="F450" s="99"/>
      <c r="G450" s="17" t="str">
        <f t="shared" si="51"/>
        <v xml:space="preserve"> </v>
      </c>
      <c r="H450" s="18" t="str">
        <f t="shared" si="52"/>
        <v/>
      </c>
      <c r="I450" s="42">
        <f t="shared" si="53"/>
        <v>0</v>
      </c>
      <c r="J450" s="42">
        <f t="shared" si="57"/>
        <v>0</v>
      </c>
      <c r="K450" s="42">
        <f t="shared" si="54"/>
        <v>0</v>
      </c>
      <c r="M450" s="42" t="str">
        <f t="shared" si="50"/>
        <v xml:space="preserve"> </v>
      </c>
      <c r="N450" s="42" t="str">
        <f t="shared" si="55"/>
        <v/>
      </c>
      <c r="O450" s="42" t="e">
        <f t="shared" si="56"/>
        <v>#N/A</v>
      </c>
    </row>
    <row r="451" spans="1:15" ht="30" customHeight="1" x14ac:dyDescent="0.4">
      <c r="A451" s="11"/>
      <c r="B451" s="12">
        <v>446</v>
      </c>
      <c r="C451" s="97"/>
      <c r="D451" s="102"/>
      <c r="E451" s="102"/>
      <c r="F451" s="99"/>
      <c r="G451" s="17" t="str">
        <f t="shared" si="51"/>
        <v xml:space="preserve"> </v>
      </c>
      <c r="H451" s="18" t="str">
        <f t="shared" si="52"/>
        <v/>
      </c>
      <c r="I451" s="42">
        <f t="shared" si="53"/>
        <v>0</v>
      </c>
      <c r="J451" s="42">
        <f t="shared" si="57"/>
        <v>0</v>
      </c>
      <c r="K451" s="42">
        <f t="shared" si="54"/>
        <v>0</v>
      </c>
      <c r="M451" s="42" t="str">
        <f t="shared" si="50"/>
        <v xml:space="preserve"> </v>
      </c>
      <c r="N451" s="42" t="str">
        <f t="shared" si="55"/>
        <v/>
      </c>
      <c r="O451" s="42" t="e">
        <f t="shared" si="56"/>
        <v>#N/A</v>
      </c>
    </row>
    <row r="452" spans="1:15" ht="30" customHeight="1" x14ac:dyDescent="0.4">
      <c r="A452" s="11"/>
      <c r="B452" s="12">
        <v>447</v>
      </c>
      <c r="C452" s="97"/>
      <c r="D452" s="102"/>
      <c r="E452" s="102"/>
      <c r="F452" s="99"/>
      <c r="G452" s="17" t="str">
        <f t="shared" si="51"/>
        <v xml:space="preserve"> </v>
      </c>
      <c r="H452" s="18" t="str">
        <f t="shared" si="52"/>
        <v/>
      </c>
      <c r="I452" s="42">
        <f t="shared" si="53"/>
        <v>0</v>
      </c>
      <c r="J452" s="42">
        <f t="shared" si="57"/>
        <v>0</v>
      </c>
      <c r="K452" s="42">
        <f t="shared" si="54"/>
        <v>0</v>
      </c>
      <c r="M452" s="42" t="str">
        <f t="shared" si="50"/>
        <v xml:space="preserve"> </v>
      </c>
      <c r="N452" s="42" t="str">
        <f t="shared" si="55"/>
        <v/>
      </c>
      <c r="O452" s="42" t="e">
        <f t="shared" si="56"/>
        <v>#N/A</v>
      </c>
    </row>
    <row r="453" spans="1:15" ht="30" customHeight="1" x14ac:dyDescent="0.4">
      <c r="A453" s="11"/>
      <c r="B453" s="12">
        <v>448</v>
      </c>
      <c r="C453" s="97"/>
      <c r="D453" s="102"/>
      <c r="E453" s="102"/>
      <c r="F453" s="99"/>
      <c r="G453" s="17" t="str">
        <f t="shared" si="51"/>
        <v xml:space="preserve"> </v>
      </c>
      <c r="H453" s="18" t="str">
        <f t="shared" si="52"/>
        <v/>
      </c>
      <c r="I453" s="42">
        <f t="shared" si="53"/>
        <v>0</v>
      </c>
      <c r="J453" s="42">
        <f t="shared" si="57"/>
        <v>0</v>
      </c>
      <c r="K453" s="42">
        <f t="shared" si="54"/>
        <v>0</v>
      </c>
      <c r="M453" s="42" t="str">
        <f t="shared" si="50"/>
        <v xml:space="preserve"> </v>
      </c>
      <c r="N453" s="42" t="str">
        <f t="shared" si="55"/>
        <v/>
      </c>
      <c r="O453" s="42" t="e">
        <f t="shared" si="56"/>
        <v>#N/A</v>
      </c>
    </row>
    <row r="454" spans="1:15" ht="30" customHeight="1" x14ac:dyDescent="0.4">
      <c r="A454" s="11"/>
      <c r="B454" s="12">
        <v>449</v>
      </c>
      <c r="C454" s="97"/>
      <c r="D454" s="102"/>
      <c r="E454" s="102"/>
      <c r="F454" s="99"/>
      <c r="G454" s="17" t="str">
        <f t="shared" si="51"/>
        <v xml:space="preserve"> </v>
      </c>
      <c r="H454" s="18" t="str">
        <f t="shared" si="52"/>
        <v/>
      </c>
      <c r="I454" s="42">
        <f t="shared" si="53"/>
        <v>0</v>
      </c>
      <c r="J454" s="42">
        <f t="shared" si="57"/>
        <v>0</v>
      </c>
      <c r="K454" s="42">
        <f t="shared" si="54"/>
        <v>0</v>
      </c>
      <c r="M454" s="42" t="str">
        <f t="shared" ref="M454:M517" si="58">VLOOKUP(K454,P$23:Q$25,2)</f>
        <v xml:space="preserve"> </v>
      </c>
      <c r="N454" s="42" t="str">
        <f t="shared" si="55"/>
        <v/>
      </c>
      <c r="O454" s="42" t="e">
        <f t="shared" si="56"/>
        <v>#N/A</v>
      </c>
    </row>
    <row r="455" spans="1:15" ht="30" customHeight="1" x14ac:dyDescent="0.4">
      <c r="A455" s="11"/>
      <c r="B455" s="12">
        <v>450</v>
      </c>
      <c r="C455" s="97"/>
      <c r="D455" s="102"/>
      <c r="E455" s="102"/>
      <c r="F455" s="99"/>
      <c r="G455" s="17" t="str">
        <f t="shared" ref="G455:G518" si="59">M455</f>
        <v xml:space="preserve"> </v>
      </c>
      <c r="H455" s="18" t="str">
        <f t="shared" ref="H455:H518" si="60">N455</f>
        <v/>
      </c>
      <c r="I455" s="42">
        <f t="shared" ref="I455:I518" si="61">IF(F455="",0,IF(AND(F455&gt;=1,F455&lt;=$Q$4),1,0))</f>
        <v>0</v>
      </c>
      <c r="J455" s="42">
        <f t="shared" si="57"/>
        <v>0</v>
      </c>
      <c r="K455" s="42">
        <f t="shared" ref="K455:K518" si="62">SUM(I455:J455)</f>
        <v>0</v>
      </c>
      <c r="M455" s="42" t="str">
        <f t="shared" si="58"/>
        <v xml:space="preserve"> </v>
      </c>
      <c r="N455" s="42" t="str">
        <f t="shared" ref="N455:N518" si="63">IF(K455=2,O455,"")</f>
        <v/>
      </c>
      <c r="O455" s="42" t="e">
        <f t="shared" ref="O455:O518" si="64">VLOOKUP(F455,$Q$6:$U$17,$Q$2)</f>
        <v>#N/A</v>
      </c>
    </row>
    <row r="456" spans="1:15" ht="30" customHeight="1" x14ac:dyDescent="0.4">
      <c r="A456" s="11"/>
      <c r="B456" s="12">
        <v>451</v>
      </c>
      <c r="C456" s="97"/>
      <c r="D456" s="102"/>
      <c r="E456" s="102"/>
      <c r="F456" s="99"/>
      <c r="G456" s="17" t="str">
        <f t="shared" si="59"/>
        <v xml:space="preserve"> </v>
      </c>
      <c r="H456" s="18" t="str">
        <f t="shared" si="60"/>
        <v/>
      </c>
      <c r="I456" s="42">
        <f t="shared" si="61"/>
        <v>0</v>
      </c>
      <c r="J456" s="42">
        <f t="shared" si="57"/>
        <v>0</v>
      </c>
      <c r="K456" s="42">
        <f t="shared" si="62"/>
        <v>0</v>
      </c>
      <c r="M456" s="42" t="str">
        <f t="shared" si="58"/>
        <v xml:space="preserve"> </v>
      </c>
      <c r="N456" s="42" t="str">
        <f t="shared" si="63"/>
        <v/>
      </c>
      <c r="O456" s="42" t="e">
        <f t="shared" si="64"/>
        <v>#N/A</v>
      </c>
    </row>
    <row r="457" spans="1:15" ht="30" customHeight="1" x14ac:dyDescent="0.4">
      <c r="A457" s="11"/>
      <c r="B457" s="12">
        <v>452</v>
      </c>
      <c r="C457" s="97"/>
      <c r="D457" s="102"/>
      <c r="E457" s="102"/>
      <c r="F457" s="99"/>
      <c r="G457" s="17" t="str">
        <f t="shared" si="59"/>
        <v xml:space="preserve"> </v>
      </c>
      <c r="H457" s="18" t="str">
        <f t="shared" si="60"/>
        <v/>
      </c>
      <c r="I457" s="42">
        <f t="shared" si="61"/>
        <v>0</v>
      </c>
      <c r="J457" s="42">
        <f t="shared" ref="J457:J520" si="65">IF(C457="",0, IF(C457=" ",0,1))</f>
        <v>0</v>
      </c>
      <c r="K457" s="42">
        <f t="shared" si="62"/>
        <v>0</v>
      </c>
      <c r="M457" s="42" t="str">
        <f t="shared" si="58"/>
        <v xml:space="preserve"> </v>
      </c>
      <c r="N457" s="42" t="str">
        <f t="shared" si="63"/>
        <v/>
      </c>
      <c r="O457" s="42" t="e">
        <f t="shared" si="64"/>
        <v>#N/A</v>
      </c>
    </row>
    <row r="458" spans="1:15" ht="30" customHeight="1" x14ac:dyDescent="0.4">
      <c r="A458" s="11"/>
      <c r="B458" s="12">
        <v>453</v>
      </c>
      <c r="C458" s="97"/>
      <c r="D458" s="102"/>
      <c r="E458" s="102"/>
      <c r="F458" s="99"/>
      <c r="G458" s="17" t="str">
        <f t="shared" si="59"/>
        <v xml:space="preserve"> </v>
      </c>
      <c r="H458" s="18" t="str">
        <f t="shared" si="60"/>
        <v/>
      </c>
      <c r="I458" s="42">
        <f t="shared" si="61"/>
        <v>0</v>
      </c>
      <c r="J458" s="42">
        <f t="shared" si="65"/>
        <v>0</v>
      </c>
      <c r="K458" s="42">
        <f t="shared" si="62"/>
        <v>0</v>
      </c>
      <c r="M458" s="42" t="str">
        <f t="shared" si="58"/>
        <v xml:space="preserve"> </v>
      </c>
      <c r="N458" s="42" t="str">
        <f t="shared" si="63"/>
        <v/>
      </c>
      <c r="O458" s="42" t="e">
        <f t="shared" si="64"/>
        <v>#N/A</v>
      </c>
    </row>
    <row r="459" spans="1:15" ht="30" customHeight="1" x14ac:dyDescent="0.4">
      <c r="A459" s="11"/>
      <c r="B459" s="12">
        <v>454</v>
      </c>
      <c r="C459" s="97"/>
      <c r="D459" s="102"/>
      <c r="E459" s="102"/>
      <c r="F459" s="99"/>
      <c r="G459" s="17" t="str">
        <f t="shared" si="59"/>
        <v xml:space="preserve"> </v>
      </c>
      <c r="H459" s="18" t="str">
        <f t="shared" si="60"/>
        <v/>
      </c>
      <c r="I459" s="42">
        <f t="shared" si="61"/>
        <v>0</v>
      </c>
      <c r="J459" s="42">
        <f t="shared" si="65"/>
        <v>0</v>
      </c>
      <c r="K459" s="42">
        <f t="shared" si="62"/>
        <v>0</v>
      </c>
      <c r="M459" s="42" t="str">
        <f t="shared" si="58"/>
        <v xml:space="preserve"> </v>
      </c>
      <c r="N459" s="42" t="str">
        <f t="shared" si="63"/>
        <v/>
      </c>
      <c r="O459" s="42" t="e">
        <f t="shared" si="64"/>
        <v>#N/A</v>
      </c>
    </row>
    <row r="460" spans="1:15" ht="30" customHeight="1" x14ac:dyDescent="0.4">
      <c r="A460" s="11"/>
      <c r="B460" s="12">
        <v>455</v>
      </c>
      <c r="C460" s="97"/>
      <c r="D460" s="102"/>
      <c r="E460" s="102"/>
      <c r="F460" s="99"/>
      <c r="G460" s="17" t="str">
        <f t="shared" si="59"/>
        <v xml:space="preserve"> </v>
      </c>
      <c r="H460" s="18" t="str">
        <f t="shared" si="60"/>
        <v/>
      </c>
      <c r="I460" s="42">
        <f t="shared" si="61"/>
        <v>0</v>
      </c>
      <c r="J460" s="42">
        <f t="shared" si="65"/>
        <v>0</v>
      </c>
      <c r="K460" s="42">
        <f t="shared" si="62"/>
        <v>0</v>
      </c>
      <c r="M460" s="42" t="str">
        <f t="shared" si="58"/>
        <v xml:space="preserve"> </v>
      </c>
      <c r="N460" s="42" t="str">
        <f t="shared" si="63"/>
        <v/>
      </c>
      <c r="O460" s="42" t="e">
        <f t="shared" si="64"/>
        <v>#N/A</v>
      </c>
    </row>
    <row r="461" spans="1:15" ht="30" customHeight="1" x14ac:dyDescent="0.4">
      <c r="A461" s="11"/>
      <c r="B461" s="12">
        <v>456</v>
      </c>
      <c r="C461" s="97"/>
      <c r="D461" s="102"/>
      <c r="E461" s="102"/>
      <c r="F461" s="99"/>
      <c r="G461" s="17" t="str">
        <f t="shared" si="59"/>
        <v xml:space="preserve"> </v>
      </c>
      <c r="H461" s="18" t="str">
        <f t="shared" si="60"/>
        <v/>
      </c>
      <c r="I461" s="42">
        <f t="shared" si="61"/>
        <v>0</v>
      </c>
      <c r="J461" s="42">
        <f t="shared" si="65"/>
        <v>0</v>
      </c>
      <c r="K461" s="42">
        <f t="shared" si="62"/>
        <v>0</v>
      </c>
      <c r="M461" s="42" t="str">
        <f t="shared" si="58"/>
        <v xml:space="preserve"> </v>
      </c>
      <c r="N461" s="42" t="str">
        <f t="shared" si="63"/>
        <v/>
      </c>
      <c r="O461" s="42" t="e">
        <f t="shared" si="64"/>
        <v>#N/A</v>
      </c>
    </row>
    <row r="462" spans="1:15" ht="30" customHeight="1" x14ac:dyDescent="0.4">
      <c r="A462" s="11"/>
      <c r="B462" s="12">
        <v>457</v>
      </c>
      <c r="C462" s="97"/>
      <c r="D462" s="102"/>
      <c r="E462" s="102"/>
      <c r="F462" s="99"/>
      <c r="G462" s="17" t="str">
        <f t="shared" si="59"/>
        <v xml:space="preserve"> </v>
      </c>
      <c r="H462" s="18" t="str">
        <f t="shared" si="60"/>
        <v/>
      </c>
      <c r="I462" s="42">
        <f t="shared" si="61"/>
        <v>0</v>
      </c>
      <c r="J462" s="42">
        <f t="shared" si="65"/>
        <v>0</v>
      </c>
      <c r="K462" s="42">
        <f t="shared" si="62"/>
        <v>0</v>
      </c>
      <c r="M462" s="42" t="str">
        <f t="shared" si="58"/>
        <v xml:space="preserve"> </v>
      </c>
      <c r="N462" s="42" t="str">
        <f t="shared" si="63"/>
        <v/>
      </c>
      <c r="O462" s="42" t="e">
        <f t="shared" si="64"/>
        <v>#N/A</v>
      </c>
    </row>
    <row r="463" spans="1:15" ht="30" customHeight="1" x14ac:dyDescent="0.4">
      <c r="A463" s="11"/>
      <c r="B463" s="12">
        <v>458</v>
      </c>
      <c r="C463" s="97"/>
      <c r="D463" s="102"/>
      <c r="E463" s="102"/>
      <c r="F463" s="99"/>
      <c r="G463" s="17" t="str">
        <f t="shared" si="59"/>
        <v xml:space="preserve"> </v>
      </c>
      <c r="H463" s="18" t="str">
        <f t="shared" si="60"/>
        <v/>
      </c>
      <c r="I463" s="42">
        <f t="shared" si="61"/>
        <v>0</v>
      </c>
      <c r="J463" s="42">
        <f t="shared" si="65"/>
        <v>0</v>
      </c>
      <c r="K463" s="42">
        <f t="shared" si="62"/>
        <v>0</v>
      </c>
      <c r="M463" s="42" t="str">
        <f t="shared" si="58"/>
        <v xml:space="preserve"> </v>
      </c>
      <c r="N463" s="42" t="str">
        <f t="shared" si="63"/>
        <v/>
      </c>
      <c r="O463" s="42" t="e">
        <f t="shared" si="64"/>
        <v>#N/A</v>
      </c>
    </row>
    <row r="464" spans="1:15" ht="30" customHeight="1" x14ac:dyDescent="0.4">
      <c r="A464" s="11"/>
      <c r="B464" s="12">
        <v>459</v>
      </c>
      <c r="C464" s="97"/>
      <c r="D464" s="102"/>
      <c r="E464" s="102"/>
      <c r="F464" s="99"/>
      <c r="G464" s="17" t="str">
        <f t="shared" si="59"/>
        <v xml:space="preserve"> </v>
      </c>
      <c r="H464" s="18" t="str">
        <f t="shared" si="60"/>
        <v/>
      </c>
      <c r="I464" s="42">
        <f t="shared" si="61"/>
        <v>0</v>
      </c>
      <c r="J464" s="42">
        <f t="shared" si="65"/>
        <v>0</v>
      </c>
      <c r="K464" s="42">
        <f t="shared" si="62"/>
        <v>0</v>
      </c>
      <c r="M464" s="42" t="str">
        <f t="shared" si="58"/>
        <v xml:space="preserve"> </v>
      </c>
      <c r="N464" s="42" t="str">
        <f t="shared" si="63"/>
        <v/>
      </c>
      <c r="O464" s="42" t="e">
        <f t="shared" si="64"/>
        <v>#N/A</v>
      </c>
    </row>
    <row r="465" spans="1:15" ht="30" customHeight="1" x14ac:dyDescent="0.4">
      <c r="A465" s="11"/>
      <c r="B465" s="12">
        <v>460</v>
      </c>
      <c r="C465" s="97"/>
      <c r="D465" s="102"/>
      <c r="E465" s="102"/>
      <c r="F465" s="99"/>
      <c r="G465" s="17" t="str">
        <f t="shared" si="59"/>
        <v xml:space="preserve"> </v>
      </c>
      <c r="H465" s="18" t="str">
        <f t="shared" si="60"/>
        <v/>
      </c>
      <c r="I465" s="42">
        <f t="shared" si="61"/>
        <v>0</v>
      </c>
      <c r="J465" s="42">
        <f t="shared" si="65"/>
        <v>0</v>
      </c>
      <c r="K465" s="42">
        <f t="shared" si="62"/>
        <v>0</v>
      </c>
      <c r="M465" s="42" t="str">
        <f t="shared" si="58"/>
        <v xml:space="preserve"> </v>
      </c>
      <c r="N465" s="42" t="str">
        <f t="shared" si="63"/>
        <v/>
      </c>
      <c r="O465" s="42" t="e">
        <f t="shared" si="64"/>
        <v>#N/A</v>
      </c>
    </row>
    <row r="466" spans="1:15" ht="30" customHeight="1" x14ac:dyDescent="0.4">
      <c r="A466" s="11"/>
      <c r="B466" s="12">
        <v>461</v>
      </c>
      <c r="C466" s="97"/>
      <c r="D466" s="102"/>
      <c r="E466" s="102"/>
      <c r="F466" s="99"/>
      <c r="G466" s="17" t="str">
        <f t="shared" si="59"/>
        <v xml:space="preserve"> </v>
      </c>
      <c r="H466" s="18" t="str">
        <f t="shared" si="60"/>
        <v/>
      </c>
      <c r="I466" s="42">
        <f t="shared" si="61"/>
        <v>0</v>
      </c>
      <c r="J466" s="42">
        <f t="shared" si="65"/>
        <v>0</v>
      </c>
      <c r="K466" s="42">
        <f t="shared" si="62"/>
        <v>0</v>
      </c>
      <c r="M466" s="42" t="str">
        <f t="shared" si="58"/>
        <v xml:space="preserve"> </v>
      </c>
      <c r="N466" s="42" t="str">
        <f t="shared" si="63"/>
        <v/>
      </c>
      <c r="O466" s="42" t="e">
        <f t="shared" si="64"/>
        <v>#N/A</v>
      </c>
    </row>
    <row r="467" spans="1:15" ht="30" customHeight="1" x14ac:dyDescent="0.4">
      <c r="A467" s="11"/>
      <c r="B467" s="12">
        <v>462</v>
      </c>
      <c r="C467" s="97"/>
      <c r="D467" s="102"/>
      <c r="E467" s="102"/>
      <c r="F467" s="99"/>
      <c r="G467" s="17" t="str">
        <f t="shared" si="59"/>
        <v xml:space="preserve"> </v>
      </c>
      <c r="H467" s="18" t="str">
        <f t="shared" si="60"/>
        <v/>
      </c>
      <c r="I467" s="42">
        <f t="shared" si="61"/>
        <v>0</v>
      </c>
      <c r="J467" s="42">
        <f t="shared" si="65"/>
        <v>0</v>
      </c>
      <c r="K467" s="42">
        <f t="shared" si="62"/>
        <v>0</v>
      </c>
      <c r="M467" s="42" t="str">
        <f t="shared" si="58"/>
        <v xml:space="preserve"> </v>
      </c>
      <c r="N467" s="42" t="str">
        <f t="shared" si="63"/>
        <v/>
      </c>
      <c r="O467" s="42" t="e">
        <f t="shared" si="64"/>
        <v>#N/A</v>
      </c>
    </row>
    <row r="468" spans="1:15" ht="30" customHeight="1" x14ac:dyDescent="0.4">
      <c r="A468" s="11"/>
      <c r="B468" s="12">
        <v>463</v>
      </c>
      <c r="C468" s="97"/>
      <c r="D468" s="102"/>
      <c r="E468" s="102"/>
      <c r="F468" s="99"/>
      <c r="G468" s="17" t="str">
        <f t="shared" si="59"/>
        <v xml:space="preserve"> </v>
      </c>
      <c r="H468" s="18" t="str">
        <f t="shared" si="60"/>
        <v/>
      </c>
      <c r="I468" s="42">
        <f t="shared" si="61"/>
        <v>0</v>
      </c>
      <c r="J468" s="42">
        <f t="shared" si="65"/>
        <v>0</v>
      </c>
      <c r="K468" s="42">
        <f t="shared" si="62"/>
        <v>0</v>
      </c>
      <c r="M468" s="42" t="str">
        <f t="shared" si="58"/>
        <v xml:space="preserve"> </v>
      </c>
      <c r="N468" s="42" t="str">
        <f t="shared" si="63"/>
        <v/>
      </c>
      <c r="O468" s="42" t="e">
        <f t="shared" si="64"/>
        <v>#N/A</v>
      </c>
    </row>
    <row r="469" spans="1:15" ht="30" customHeight="1" x14ac:dyDescent="0.4">
      <c r="A469" s="11"/>
      <c r="B469" s="12">
        <v>464</v>
      </c>
      <c r="C469" s="97"/>
      <c r="D469" s="102"/>
      <c r="E469" s="102"/>
      <c r="F469" s="99"/>
      <c r="G469" s="17" t="str">
        <f t="shared" si="59"/>
        <v xml:space="preserve"> </v>
      </c>
      <c r="H469" s="18" t="str">
        <f t="shared" si="60"/>
        <v/>
      </c>
      <c r="I469" s="42">
        <f t="shared" si="61"/>
        <v>0</v>
      </c>
      <c r="J469" s="42">
        <f t="shared" si="65"/>
        <v>0</v>
      </c>
      <c r="K469" s="42">
        <f t="shared" si="62"/>
        <v>0</v>
      </c>
      <c r="M469" s="42" t="str">
        <f t="shared" si="58"/>
        <v xml:space="preserve"> </v>
      </c>
      <c r="N469" s="42" t="str">
        <f t="shared" si="63"/>
        <v/>
      </c>
      <c r="O469" s="42" t="e">
        <f t="shared" si="64"/>
        <v>#N/A</v>
      </c>
    </row>
    <row r="470" spans="1:15" ht="30" customHeight="1" x14ac:dyDescent="0.4">
      <c r="A470" s="11"/>
      <c r="B470" s="12">
        <v>465</v>
      </c>
      <c r="C470" s="97"/>
      <c r="D470" s="102"/>
      <c r="E470" s="102"/>
      <c r="F470" s="99"/>
      <c r="G470" s="17" t="str">
        <f t="shared" si="59"/>
        <v xml:space="preserve"> </v>
      </c>
      <c r="H470" s="18" t="str">
        <f t="shared" si="60"/>
        <v/>
      </c>
      <c r="I470" s="42">
        <f t="shared" si="61"/>
        <v>0</v>
      </c>
      <c r="J470" s="42">
        <f t="shared" si="65"/>
        <v>0</v>
      </c>
      <c r="K470" s="42">
        <f t="shared" si="62"/>
        <v>0</v>
      </c>
      <c r="M470" s="42" t="str">
        <f t="shared" si="58"/>
        <v xml:space="preserve"> </v>
      </c>
      <c r="N470" s="42" t="str">
        <f t="shared" si="63"/>
        <v/>
      </c>
      <c r="O470" s="42" t="e">
        <f t="shared" si="64"/>
        <v>#N/A</v>
      </c>
    </row>
    <row r="471" spans="1:15" ht="30" customHeight="1" x14ac:dyDescent="0.4">
      <c r="A471" s="11"/>
      <c r="B471" s="12">
        <v>466</v>
      </c>
      <c r="C471" s="97"/>
      <c r="D471" s="102"/>
      <c r="E471" s="102"/>
      <c r="F471" s="99"/>
      <c r="G471" s="17" t="str">
        <f t="shared" si="59"/>
        <v xml:space="preserve"> </v>
      </c>
      <c r="H471" s="18" t="str">
        <f t="shared" si="60"/>
        <v/>
      </c>
      <c r="I471" s="42">
        <f t="shared" si="61"/>
        <v>0</v>
      </c>
      <c r="J471" s="42">
        <f t="shared" si="65"/>
        <v>0</v>
      </c>
      <c r="K471" s="42">
        <f t="shared" si="62"/>
        <v>0</v>
      </c>
      <c r="M471" s="42" t="str">
        <f t="shared" si="58"/>
        <v xml:space="preserve"> </v>
      </c>
      <c r="N471" s="42" t="str">
        <f t="shared" si="63"/>
        <v/>
      </c>
      <c r="O471" s="42" t="e">
        <f t="shared" si="64"/>
        <v>#N/A</v>
      </c>
    </row>
    <row r="472" spans="1:15" ht="30" customHeight="1" x14ac:dyDescent="0.4">
      <c r="A472" s="11"/>
      <c r="B472" s="12">
        <v>467</v>
      </c>
      <c r="C472" s="97"/>
      <c r="D472" s="102"/>
      <c r="E472" s="102"/>
      <c r="F472" s="99"/>
      <c r="G472" s="17" t="str">
        <f t="shared" si="59"/>
        <v xml:space="preserve"> </v>
      </c>
      <c r="H472" s="18" t="str">
        <f t="shared" si="60"/>
        <v/>
      </c>
      <c r="I472" s="42">
        <f t="shared" si="61"/>
        <v>0</v>
      </c>
      <c r="J472" s="42">
        <f t="shared" si="65"/>
        <v>0</v>
      </c>
      <c r="K472" s="42">
        <f t="shared" si="62"/>
        <v>0</v>
      </c>
      <c r="M472" s="42" t="str">
        <f t="shared" si="58"/>
        <v xml:space="preserve"> </v>
      </c>
      <c r="N472" s="42" t="str">
        <f t="shared" si="63"/>
        <v/>
      </c>
      <c r="O472" s="42" t="e">
        <f t="shared" si="64"/>
        <v>#N/A</v>
      </c>
    </row>
    <row r="473" spans="1:15" ht="30" customHeight="1" x14ac:dyDescent="0.4">
      <c r="A473" s="11"/>
      <c r="B473" s="12">
        <v>468</v>
      </c>
      <c r="C473" s="97"/>
      <c r="D473" s="102"/>
      <c r="E473" s="102"/>
      <c r="F473" s="99"/>
      <c r="G473" s="17" t="str">
        <f t="shared" si="59"/>
        <v xml:space="preserve"> </v>
      </c>
      <c r="H473" s="18" t="str">
        <f t="shared" si="60"/>
        <v/>
      </c>
      <c r="I473" s="42">
        <f t="shared" si="61"/>
        <v>0</v>
      </c>
      <c r="J473" s="42">
        <f t="shared" si="65"/>
        <v>0</v>
      </c>
      <c r="K473" s="42">
        <f t="shared" si="62"/>
        <v>0</v>
      </c>
      <c r="M473" s="42" t="str">
        <f t="shared" si="58"/>
        <v xml:space="preserve"> </v>
      </c>
      <c r="N473" s="42" t="str">
        <f t="shared" si="63"/>
        <v/>
      </c>
      <c r="O473" s="42" t="e">
        <f t="shared" si="64"/>
        <v>#N/A</v>
      </c>
    </row>
    <row r="474" spans="1:15" ht="30" customHeight="1" x14ac:dyDescent="0.4">
      <c r="A474" s="11"/>
      <c r="B474" s="12">
        <v>469</v>
      </c>
      <c r="C474" s="97"/>
      <c r="D474" s="102"/>
      <c r="E474" s="102"/>
      <c r="F474" s="99"/>
      <c r="G474" s="17" t="str">
        <f t="shared" si="59"/>
        <v xml:space="preserve"> </v>
      </c>
      <c r="H474" s="18" t="str">
        <f t="shared" si="60"/>
        <v/>
      </c>
      <c r="I474" s="42">
        <f t="shared" si="61"/>
        <v>0</v>
      </c>
      <c r="J474" s="42">
        <f t="shared" si="65"/>
        <v>0</v>
      </c>
      <c r="K474" s="42">
        <f t="shared" si="62"/>
        <v>0</v>
      </c>
      <c r="M474" s="42" t="str">
        <f t="shared" si="58"/>
        <v xml:space="preserve"> </v>
      </c>
      <c r="N474" s="42" t="str">
        <f t="shared" si="63"/>
        <v/>
      </c>
      <c r="O474" s="42" t="e">
        <f t="shared" si="64"/>
        <v>#N/A</v>
      </c>
    </row>
    <row r="475" spans="1:15" ht="30" customHeight="1" x14ac:dyDescent="0.4">
      <c r="A475" s="11"/>
      <c r="B475" s="12">
        <v>470</v>
      </c>
      <c r="C475" s="97"/>
      <c r="D475" s="102"/>
      <c r="E475" s="102"/>
      <c r="F475" s="99"/>
      <c r="G475" s="17" t="str">
        <f t="shared" si="59"/>
        <v xml:space="preserve"> </v>
      </c>
      <c r="H475" s="18" t="str">
        <f t="shared" si="60"/>
        <v/>
      </c>
      <c r="I475" s="42">
        <f t="shared" si="61"/>
        <v>0</v>
      </c>
      <c r="J475" s="42">
        <f t="shared" si="65"/>
        <v>0</v>
      </c>
      <c r="K475" s="42">
        <f t="shared" si="62"/>
        <v>0</v>
      </c>
      <c r="M475" s="42" t="str">
        <f t="shared" si="58"/>
        <v xml:space="preserve"> </v>
      </c>
      <c r="N475" s="42" t="str">
        <f t="shared" si="63"/>
        <v/>
      </c>
      <c r="O475" s="42" t="e">
        <f t="shared" si="64"/>
        <v>#N/A</v>
      </c>
    </row>
    <row r="476" spans="1:15" ht="30" customHeight="1" x14ac:dyDescent="0.4">
      <c r="A476" s="11"/>
      <c r="B476" s="12">
        <v>471</v>
      </c>
      <c r="C476" s="97"/>
      <c r="D476" s="102"/>
      <c r="E476" s="102"/>
      <c r="F476" s="99"/>
      <c r="G476" s="17" t="str">
        <f t="shared" si="59"/>
        <v xml:space="preserve"> </v>
      </c>
      <c r="H476" s="18" t="str">
        <f t="shared" si="60"/>
        <v/>
      </c>
      <c r="I476" s="42">
        <f t="shared" si="61"/>
        <v>0</v>
      </c>
      <c r="J476" s="42">
        <f t="shared" si="65"/>
        <v>0</v>
      </c>
      <c r="K476" s="42">
        <f t="shared" si="62"/>
        <v>0</v>
      </c>
      <c r="M476" s="42" t="str">
        <f t="shared" si="58"/>
        <v xml:space="preserve"> </v>
      </c>
      <c r="N476" s="42" t="str">
        <f t="shared" si="63"/>
        <v/>
      </c>
      <c r="O476" s="42" t="e">
        <f t="shared" si="64"/>
        <v>#N/A</v>
      </c>
    </row>
    <row r="477" spans="1:15" ht="30" customHeight="1" x14ac:dyDescent="0.4">
      <c r="A477" s="11"/>
      <c r="B477" s="12">
        <v>472</v>
      </c>
      <c r="C477" s="97"/>
      <c r="D477" s="102"/>
      <c r="E477" s="102"/>
      <c r="F477" s="99"/>
      <c r="G477" s="17" t="str">
        <f t="shared" si="59"/>
        <v xml:space="preserve"> </v>
      </c>
      <c r="H477" s="18" t="str">
        <f t="shared" si="60"/>
        <v/>
      </c>
      <c r="I477" s="42">
        <f t="shared" si="61"/>
        <v>0</v>
      </c>
      <c r="J477" s="42">
        <f t="shared" si="65"/>
        <v>0</v>
      </c>
      <c r="K477" s="42">
        <f t="shared" si="62"/>
        <v>0</v>
      </c>
      <c r="M477" s="42" t="str">
        <f t="shared" si="58"/>
        <v xml:space="preserve"> </v>
      </c>
      <c r="N477" s="42" t="str">
        <f t="shared" si="63"/>
        <v/>
      </c>
      <c r="O477" s="42" t="e">
        <f t="shared" si="64"/>
        <v>#N/A</v>
      </c>
    </row>
    <row r="478" spans="1:15" ht="30" customHeight="1" x14ac:dyDescent="0.4">
      <c r="A478" s="11"/>
      <c r="B478" s="12">
        <v>473</v>
      </c>
      <c r="C478" s="97"/>
      <c r="D478" s="102"/>
      <c r="E478" s="102"/>
      <c r="F478" s="99"/>
      <c r="G478" s="17" t="str">
        <f t="shared" si="59"/>
        <v xml:space="preserve"> </v>
      </c>
      <c r="H478" s="18" t="str">
        <f t="shared" si="60"/>
        <v/>
      </c>
      <c r="I478" s="42">
        <f t="shared" si="61"/>
        <v>0</v>
      </c>
      <c r="J478" s="42">
        <f t="shared" si="65"/>
        <v>0</v>
      </c>
      <c r="K478" s="42">
        <f t="shared" si="62"/>
        <v>0</v>
      </c>
      <c r="M478" s="42" t="str">
        <f t="shared" si="58"/>
        <v xml:space="preserve"> </v>
      </c>
      <c r="N478" s="42" t="str">
        <f t="shared" si="63"/>
        <v/>
      </c>
      <c r="O478" s="42" t="e">
        <f t="shared" si="64"/>
        <v>#N/A</v>
      </c>
    </row>
    <row r="479" spans="1:15" ht="30" customHeight="1" x14ac:dyDescent="0.4">
      <c r="A479" s="11"/>
      <c r="B479" s="12">
        <v>474</v>
      </c>
      <c r="C479" s="97"/>
      <c r="D479" s="102"/>
      <c r="E479" s="102"/>
      <c r="F479" s="99"/>
      <c r="G479" s="17" t="str">
        <f t="shared" si="59"/>
        <v xml:space="preserve"> </v>
      </c>
      <c r="H479" s="18" t="str">
        <f t="shared" si="60"/>
        <v/>
      </c>
      <c r="I479" s="42">
        <f t="shared" si="61"/>
        <v>0</v>
      </c>
      <c r="J479" s="42">
        <f t="shared" si="65"/>
        <v>0</v>
      </c>
      <c r="K479" s="42">
        <f t="shared" si="62"/>
        <v>0</v>
      </c>
      <c r="M479" s="42" t="str">
        <f t="shared" si="58"/>
        <v xml:space="preserve"> </v>
      </c>
      <c r="N479" s="42" t="str">
        <f t="shared" si="63"/>
        <v/>
      </c>
      <c r="O479" s="42" t="e">
        <f t="shared" si="64"/>
        <v>#N/A</v>
      </c>
    </row>
    <row r="480" spans="1:15" ht="30" customHeight="1" x14ac:dyDescent="0.4">
      <c r="A480" s="11"/>
      <c r="B480" s="12">
        <v>475</v>
      </c>
      <c r="C480" s="97"/>
      <c r="D480" s="102"/>
      <c r="E480" s="102"/>
      <c r="F480" s="99"/>
      <c r="G480" s="17" t="str">
        <f t="shared" si="59"/>
        <v xml:space="preserve"> </v>
      </c>
      <c r="H480" s="18" t="str">
        <f t="shared" si="60"/>
        <v/>
      </c>
      <c r="I480" s="42">
        <f t="shared" si="61"/>
        <v>0</v>
      </c>
      <c r="J480" s="42">
        <f t="shared" si="65"/>
        <v>0</v>
      </c>
      <c r="K480" s="42">
        <f t="shared" si="62"/>
        <v>0</v>
      </c>
      <c r="M480" s="42" t="str">
        <f t="shared" si="58"/>
        <v xml:space="preserve"> </v>
      </c>
      <c r="N480" s="42" t="str">
        <f t="shared" si="63"/>
        <v/>
      </c>
      <c r="O480" s="42" t="e">
        <f t="shared" si="64"/>
        <v>#N/A</v>
      </c>
    </row>
    <row r="481" spans="1:15" ht="30" customHeight="1" x14ac:dyDescent="0.4">
      <c r="A481" s="11"/>
      <c r="B481" s="12">
        <v>476</v>
      </c>
      <c r="C481" s="97"/>
      <c r="D481" s="102"/>
      <c r="E481" s="102"/>
      <c r="F481" s="99"/>
      <c r="G481" s="17" t="str">
        <f t="shared" si="59"/>
        <v xml:space="preserve"> </v>
      </c>
      <c r="H481" s="18" t="str">
        <f t="shared" si="60"/>
        <v/>
      </c>
      <c r="I481" s="42">
        <f t="shared" si="61"/>
        <v>0</v>
      </c>
      <c r="J481" s="42">
        <f t="shared" si="65"/>
        <v>0</v>
      </c>
      <c r="K481" s="42">
        <f t="shared" si="62"/>
        <v>0</v>
      </c>
      <c r="M481" s="42" t="str">
        <f t="shared" si="58"/>
        <v xml:space="preserve"> </v>
      </c>
      <c r="N481" s="42" t="str">
        <f t="shared" si="63"/>
        <v/>
      </c>
      <c r="O481" s="42" t="e">
        <f t="shared" si="64"/>
        <v>#N/A</v>
      </c>
    </row>
    <row r="482" spans="1:15" ht="30" customHeight="1" x14ac:dyDescent="0.4">
      <c r="A482" s="11"/>
      <c r="B482" s="12">
        <v>477</v>
      </c>
      <c r="C482" s="97"/>
      <c r="D482" s="102"/>
      <c r="E482" s="102"/>
      <c r="F482" s="99"/>
      <c r="G482" s="17" t="str">
        <f t="shared" si="59"/>
        <v xml:space="preserve"> </v>
      </c>
      <c r="H482" s="18" t="str">
        <f t="shared" si="60"/>
        <v/>
      </c>
      <c r="I482" s="42">
        <f t="shared" si="61"/>
        <v>0</v>
      </c>
      <c r="J482" s="42">
        <f t="shared" si="65"/>
        <v>0</v>
      </c>
      <c r="K482" s="42">
        <f t="shared" si="62"/>
        <v>0</v>
      </c>
      <c r="M482" s="42" t="str">
        <f t="shared" si="58"/>
        <v xml:space="preserve"> </v>
      </c>
      <c r="N482" s="42" t="str">
        <f t="shared" si="63"/>
        <v/>
      </c>
      <c r="O482" s="42" t="e">
        <f t="shared" si="64"/>
        <v>#N/A</v>
      </c>
    </row>
    <row r="483" spans="1:15" ht="30" customHeight="1" x14ac:dyDescent="0.4">
      <c r="A483" s="11"/>
      <c r="B483" s="12">
        <v>478</v>
      </c>
      <c r="C483" s="97"/>
      <c r="D483" s="102"/>
      <c r="E483" s="102"/>
      <c r="F483" s="99"/>
      <c r="G483" s="17" t="str">
        <f t="shared" si="59"/>
        <v xml:space="preserve"> </v>
      </c>
      <c r="H483" s="18" t="str">
        <f t="shared" si="60"/>
        <v/>
      </c>
      <c r="I483" s="42">
        <f t="shared" si="61"/>
        <v>0</v>
      </c>
      <c r="J483" s="42">
        <f t="shared" si="65"/>
        <v>0</v>
      </c>
      <c r="K483" s="42">
        <f t="shared" si="62"/>
        <v>0</v>
      </c>
      <c r="M483" s="42" t="str">
        <f t="shared" si="58"/>
        <v xml:space="preserve"> </v>
      </c>
      <c r="N483" s="42" t="str">
        <f t="shared" si="63"/>
        <v/>
      </c>
      <c r="O483" s="42" t="e">
        <f t="shared" si="64"/>
        <v>#N/A</v>
      </c>
    </row>
    <row r="484" spans="1:15" ht="30" customHeight="1" x14ac:dyDescent="0.4">
      <c r="A484" s="11"/>
      <c r="B484" s="12">
        <v>479</v>
      </c>
      <c r="C484" s="97"/>
      <c r="D484" s="102"/>
      <c r="E484" s="102"/>
      <c r="F484" s="99"/>
      <c r="G484" s="17" t="str">
        <f t="shared" si="59"/>
        <v xml:space="preserve"> </v>
      </c>
      <c r="H484" s="18" t="str">
        <f t="shared" si="60"/>
        <v/>
      </c>
      <c r="I484" s="42">
        <f t="shared" si="61"/>
        <v>0</v>
      </c>
      <c r="J484" s="42">
        <f t="shared" si="65"/>
        <v>0</v>
      </c>
      <c r="K484" s="42">
        <f t="shared" si="62"/>
        <v>0</v>
      </c>
      <c r="M484" s="42" t="str">
        <f t="shared" si="58"/>
        <v xml:space="preserve"> </v>
      </c>
      <c r="N484" s="42" t="str">
        <f t="shared" si="63"/>
        <v/>
      </c>
      <c r="O484" s="42" t="e">
        <f t="shared" si="64"/>
        <v>#N/A</v>
      </c>
    </row>
    <row r="485" spans="1:15" ht="30" customHeight="1" x14ac:dyDescent="0.4">
      <c r="A485" s="11"/>
      <c r="B485" s="12">
        <v>480</v>
      </c>
      <c r="C485" s="97"/>
      <c r="D485" s="102"/>
      <c r="E485" s="102"/>
      <c r="F485" s="99"/>
      <c r="G485" s="17" t="str">
        <f t="shared" si="59"/>
        <v xml:space="preserve"> </v>
      </c>
      <c r="H485" s="18" t="str">
        <f t="shared" si="60"/>
        <v/>
      </c>
      <c r="I485" s="42">
        <f t="shared" si="61"/>
        <v>0</v>
      </c>
      <c r="J485" s="42">
        <f t="shared" si="65"/>
        <v>0</v>
      </c>
      <c r="K485" s="42">
        <f t="shared" si="62"/>
        <v>0</v>
      </c>
      <c r="M485" s="42" t="str">
        <f t="shared" si="58"/>
        <v xml:space="preserve"> </v>
      </c>
      <c r="N485" s="42" t="str">
        <f t="shared" si="63"/>
        <v/>
      </c>
      <c r="O485" s="42" t="e">
        <f t="shared" si="64"/>
        <v>#N/A</v>
      </c>
    </row>
    <row r="486" spans="1:15" ht="30" customHeight="1" x14ac:dyDescent="0.4">
      <c r="A486" s="11"/>
      <c r="B486" s="12">
        <v>481</v>
      </c>
      <c r="C486" s="97"/>
      <c r="D486" s="102"/>
      <c r="E486" s="102"/>
      <c r="F486" s="99"/>
      <c r="G486" s="17" t="str">
        <f t="shared" si="59"/>
        <v xml:space="preserve"> </v>
      </c>
      <c r="H486" s="18" t="str">
        <f t="shared" si="60"/>
        <v/>
      </c>
      <c r="I486" s="42">
        <f t="shared" si="61"/>
        <v>0</v>
      </c>
      <c r="J486" s="42">
        <f t="shared" si="65"/>
        <v>0</v>
      </c>
      <c r="K486" s="42">
        <f t="shared" si="62"/>
        <v>0</v>
      </c>
      <c r="M486" s="42" t="str">
        <f t="shared" si="58"/>
        <v xml:space="preserve"> </v>
      </c>
      <c r="N486" s="42" t="str">
        <f t="shared" si="63"/>
        <v/>
      </c>
      <c r="O486" s="42" t="e">
        <f t="shared" si="64"/>
        <v>#N/A</v>
      </c>
    </row>
    <row r="487" spans="1:15" ht="30" customHeight="1" x14ac:dyDescent="0.4">
      <c r="A487" s="11"/>
      <c r="B487" s="12">
        <v>482</v>
      </c>
      <c r="C487" s="97"/>
      <c r="D487" s="102"/>
      <c r="E487" s="102"/>
      <c r="F487" s="99"/>
      <c r="G487" s="17" t="str">
        <f t="shared" si="59"/>
        <v xml:space="preserve"> </v>
      </c>
      <c r="H487" s="18" t="str">
        <f t="shared" si="60"/>
        <v/>
      </c>
      <c r="I487" s="42">
        <f t="shared" si="61"/>
        <v>0</v>
      </c>
      <c r="J487" s="42">
        <f t="shared" si="65"/>
        <v>0</v>
      </c>
      <c r="K487" s="42">
        <f t="shared" si="62"/>
        <v>0</v>
      </c>
      <c r="M487" s="42" t="str">
        <f t="shared" si="58"/>
        <v xml:space="preserve"> </v>
      </c>
      <c r="N487" s="42" t="str">
        <f t="shared" si="63"/>
        <v/>
      </c>
      <c r="O487" s="42" t="e">
        <f t="shared" si="64"/>
        <v>#N/A</v>
      </c>
    </row>
    <row r="488" spans="1:15" ht="30" customHeight="1" x14ac:dyDescent="0.4">
      <c r="A488" s="11"/>
      <c r="B488" s="12">
        <v>483</v>
      </c>
      <c r="C488" s="97"/>
      <c r="D488" s="102"/>
      <c r="E488" s="102"/>
      <c r="F488" s="99"/>
      <c r="G488" s="17" t="str">
        <f t="shared" si="59"/>
        <v xml:space="preserve"> </v>
      </c>
      <c r="H488" s="18" t="str">
        <f t="shared" si="60"/>
        <v/>
      </c>
      <c r="I488" s="42">
        <f t="shared" si="61"/>
        <v>0</v>
      </c>
      <c r="J488" s="42">
        <f t="shared" si="65"/>
        <v>0</v>
      </c>
      <c r="K488" s="42">
        <f t="shared" si="62"/>
        <v>0</v>
      </c>
      <c r="M488" s="42" t="str">
        <f t="shared" si="58"/>
        <v xml:space="preserve"> </v>
      </c>
      <c r="N488" s="42" t="str">
        <f t="shared" si="63"/>
        <v/>
      </c>
      <c r="O488" s="42" t="e">
        <f t="shared" si="64"/>
        <v>#N/A</v>
      </c>
    </row>
    <row r="489" spans="1:15" ht="30" customHeight="1" x14ac:dyDescent="0.4">
      <c r="A489" s="11"/>
      <c r="B489" s="12">
        <v>484</v>
      </c>
      <c r="C489" s="97"/>
      <c r="D489" s="102"/>
      <c r="E489" s="102"/>
      <c r="F489" s="99"/>
      <c r="G489" s="17" t="str">
        <f t="shared" si="59"/>
        <v xml:space="preserve"> </v>
      </c>
      <c r="H489" s="18" t="str">
        <f t="shared" si="60"/>
        <v/>
      </c>
      <c r="I489" s="42">
        <f t="shared" si="61"/>
        <v>0</v>
      </c>
      <c r="J489" s="42">
        <f t="shared" si="65"/>
        <v>0</v>
      </c>
      <c r="K489" s="42">
        <f t="shared" si="62"/>
        <v>0</v>
      </c>
      <c r="M489" s="42" t="str">
        <f t="shared" si="58"/>
        <v xml:space="preserve"> </v>
      </c>
      <c r="N489" s="42" t="str">
        <f t="shared" si="63"/>
        <v/>
      </c>
      <c r="O489" s="42" t="e">
        <f t="shared" si="64"/>
        <v>#N/A</v>
      </c>
    </row>
    <row r="490" spans="1:15" ht="30" customHeight="1" x14ac:dyDescent="0.4">
      <c r="A490" s="11"/>
      <c r="B490" s="12">
        <v>485</v>
      </c>
      <c r="C490" s="97"/>
      <c r="D490" s="102"/>
      <c r="E490" s="102"/>
      <c r="F490" s="99"/>
      <c r="G490" s="17" t="str">
        <f t="shared" si="59"/>
        <v xml:space="preserve"> </v>
      </c>
      <c r="H490" s="18" t="str">
        <f t="shared" si="60"/>
        <v/>
      </c>
      <c r="I490" s="42">
        <f t="shared" si="61"/>
        <v>0</v>
      </c>
      <c r="J490" s="42">
        <f t="shared" si="65"/>
        <v>0</v>
      </c>
      <c r="K490" s="42">
        <f t="shared" si="62"/>
        <v>0</v>
      </c>
      <c r="M490" s="42" t="str">
        <f t="shared" si="58"/>
        <v xml:space="preserve"> </v>
      </c>
      <c r="N490" s="42" t="str">
        <f t="shared" si="63"/>
        <v/>
      </c>
      <c r="O490" s="42" t="e">
        <f t="shared" si="64"/>
        <v>#N/A</v>
      </c>
    </row>
    <row r="491" spans="1:15" ht="30" customHeight="1" x14ac:dyDescent="0.4">
      <c r="A491" s="11"/>
      <c r="B491" s="12">
        <v>486</v>
      </c>
      <c r="C491" s="97"/>
      <c r="D491" s="102"/>
      <c r="E491" s="102"/>
      <c r="F491" s="99"/>
      <c r="G491" s="17" t="str">
        <f t="shared" si="59"/>
        <v xml:space="preserve"> </v>
      </c>
      <c r="H491" s="18" t="str">
        <f t="shared" si="60"/>
        <v/>
      </c>
      <c r="I491" s="42">
        <f t="shared" si="61"/>
        <v>0</v>
      </c>
      <c r="J491" s="42">
        <f t="shared" si="65"/>
        <v>0</v>
      </c>
      <c r="K491" s="42">
        <f t="shared" si="62"/>
        <v>0</v>
      </c>
      <c r="M491" s="42" t="str">
        <f t="shared" si="58"/>
        <v xml:space="preserve"> </v>
      </c>
      <c r="N491" s="42" t="str">
        <f t="shared" si="63"/>
        <v/>
      </c>
      <c r="O491" s="42" t="e">
        <f t="shared" si="64"/>
        <v>#N/A</v>
      </c>
    </row>
    <row r="492" spans="1:15" ht="30" customHeight="1" x14ac:dyDescent="0.4">
      <c r="A492" s="11"/>
      <c r="B492" s="12">
        <v>487</v>
      </c>
      <c r="C492" s="97"/>
      <c r="D492" s="102"/>
      <c r="E492" s="102"/>
      <c r="F492" s="99"/>
      <c r="G492" s="17" t="str">
        <f t="shared" si="59"/>
        <v xml:space="preserve"> </v>
      </c>
      <c r="H492" s="18" t="str">
        <f t="shared" si="60"/>
        <v/>
      </c>
      <c r="I492" s="42">
        <f t="shared" si="61"/>
        <v>0</v>
      </c>
      <c r="J492" s="42">
        <f t="shared" si="65"/>
        <v>0</v>
      </c>
      <c r="K492" s="42">
        <f t="shared" si="62"/>
        <v>0</v>
      </c>
      <c r="M492" s="42" t="str">
        <f t="shared" si="58"/>
        <v xml:space="preserve"> </v>
      </c>
      <c r="N492" s="42" t="str">
        <f t="shared" si="63"/>
        <v/>
      </c>
      <c r="O492" s="42" t="e">
        <f t="shared" si="64"/>
        <v>#N/A</v>
      </c>
    </row>
    <row r="493" spans="1:15" ht="30" customHeight="1" x14ac:dyDescent="0.4">
      <c r="A493" s="11"/>
      <c r="B493" s="12">
        <v>488</v>
      </c>
      <c r="C493" s="97"/>
      <c r="D493" s="102"/>
      <c r="E493" s="102"/>
      <c r="F493" s="99"/>
      <c r="G493" s="17" t="str">
        <f t="shared" si="59"/>
        <v xml:space="preserve"> </v>
      </c>
      <c r="H493" s="18" t="str">
        <f t="shared" si="60"/>
        <v/>
      </c>
      <c r="I493" s="42">
        <f t="shared" si="61"/>
        <v>0</v>
      </c>
      <c r="J493" s="42">
        <f t="shared" si="65"/>
        <v>0</v>
      </c>
      <c r="K493" s="42">
        <f t="shared" si="62"/>
        <v>0</v>
      </c>
      <c r="M493" s="42" t="str">
        <f t="shared" si="58"/>
        <v xml:space="preserve"> </v>
      </c>
      <c r="N493" s="42" t="str">
        <f t="shared" si="63"/>
        <v/>
      </c>
      <c r="O493" s="42" t="e">
        <f t="shared" si="64"/>
        <v>#N/A</v>
      </c>
    </row>
    <row r="494" spans="1:15" ht="30" customHeight="1" x14ac:dyDescent="0.4">
      <c r="A494" s="11"/>
      <c r="B494" s="12">
        <v>489</v>
      </c>
      <c r="C494" s="97"/>
      <c r="D494" s="102"/>
      <c r="E494" s="102"/>
      <c r="F494" s="99"/>
      <c r="G494" s="17" t="str">
        <f t="shared" si="59"/>
        <v xml:space="preserve"> </v>
      </c>
      <c r="H494" s="18" t="str">
        <f t="shared" si="60"/>
        <v/>
      </c>
      <c r="I494" s="42">
        <f t="shared" si="61"/>
        <v>0</v>
      </c>
      <c r="J494" s="42">
        <f t="shared" si="65"/>
        <v>0</v>
      </c>
      <c r="K494" s="42">
        <f t="shared" si="62"/>
        <v>0</v>
      </c>
      <c r="M494" s="42" t="str">
        <f t="shared" si="58"/>
        <v xml:space="preserve"> </v>
      </c>
      <c r="N494" s="42" t="str">
        <f t="shared" si="63"/>
        <v/>
      </c>
      <c r="O494" s="42" t="e">
        <f t="shared" si="64"/>
        <v>#N/A</v>
      </c>
    </row>
    <row r="495" spans="1:15" ht="30" customHeight="1" x14ac:dyDescent="0.4">
      <c r="A495" s="11"/>
      <c r="B495" s="12">
        <v>490</v>
      </c>
      <c r="C495" s="97"/>
      <c r="D495" s="102"/>
      <c r="E495" s="102"/>
      <c r="F495" s="99"/>
      <c r="G495" s="17" t="str">
        <f t="shared" si="59"/>
        <v xml:space="preserve"> </v>
      </c>
      <c r="H495" s="18" t="str">
        <f t="shared" si="60"/>
        <v/>
      </c>
      <c r="I495" s="42">
        <f t="shared" si="61"/>
        <v>0</v>
      </c>
      <c r="J495" s="42">
        <f t="shared" si="65"/>
        <v>0</v>
      </c>
      <c r="K495" s="42">
        <f t="shared" si="62"/>
        <v>0</v>
      </c>
      <c r="M495" s="42" t="str">
        <f t="shared" si="58"/>
        <v xml:space="preserve"> </v>
      </c>
      <c r="N495" s="42" t="str">
        <f t="shared" si="63"/>
        <v/>
      </c>
      <c r="O495" s="42" t="e">
        <f t="shared" si="64"/>
        <v>#N/A</v>
      </c>
    </row>
    <row r="496" spans="1:15" ht="30" customHeight="1" x14ac:dyDescent="0.4">
      <c r="A496" s="11"/>
      <c r="B496" s="12">
        <v>491</v>
      </c>
      <c r="C496" s="97"/>
      <c r="D496" s="102"/>
      <c r="E496" s="102"/>
      <c r="F496" s="99"/>
      <c r="G496" s="17" t="str">
        <f t="shared" si="59"/>
        <v xml:space="preserve"> </v>
      </c>
      <c r="H496" s="18" t="str">
        <f t="shared" si="60"/>
        <v/>
      </c>
      <c r="I496" s="42">
        <f t="shared" si="61"/>
        <v>0</v>
      </c>
      <c r="J496" s="42">
        <f t="shared" si="65"/>
        <v>0</v>
      </c>
      <c r="K496" s="42">
        <f t="shared" si="62"/>
        <v>0</v>
      </c>
      <c r="M496" s="42" t="str">
        <f t="shared" si="58"/>
        <v xml:space="preserve"> </v>
      </c>
      <c r="N496" s="42" t="str">
        <f t="shared" si="63"/>
        <v/>
      </c>
      <c r="O496" s="42" t="e">
        <f t="shared" si="64"/>
        <v>#N/A</v>
      </c>
    </row>
    <row r="497" spans="1:15" ht="30" customHeight="1" x14ac:dyDescent="0.4">
      <c r="A497" s="11"/>
      <c r="B497" s="12">
        <v>492</v>
      </c>
      <c r="C497" s="97"/>
      <c r="D497" s="102"/>
      <c r="E497" s="102"/>
      <c r="F497" s="99"/>
      <c r="G497" s="17" t="str">
        <f t="shared" si="59"/>
        <v xml:space="preserve"> </v>
      </c>
      <c r="H497" s="18" t="str">
        <f t="shared" si="60"/>
        <v/>
      </c>
      <c r="I497" s="42">
        <f t="shared" si="61"/>
        <v>0</v>
      </c>
      <c r="J497" s="42">
        <f t="shared" si="65"/>
        <v>0</v>
      </c>
      <c r="K497" s="42">
        <f t="shared" si="62"/>
        <v>0</v>
      </c>
      <c r="M497" s="42" t="str">
        <f t="shared" si="58"/>
        <v xml:space="preserve"> </v>
      </c>
      <c r="N497" s="42" t="str">
        <f t="shared" si="63"/>
        <v/>
      </c>
      <c r="O497" s="42" t="e">
        <f t="shared" si="64"/>
        <v>#N/A</v>
      </c>
    </row>
    <row r="498" spans="1:15" ht="30" customHeight="1" x14ac:dyDescent="0.4">
      <c r="A498" s="11"/>
      <c r="B498" s="12">
        <v>493</v>
      </c>
      <c r="C498" s="97"/>
      <c r="D498" s="102"/>
      <c r="E498" s="102"/>
      <c r="F498" s="99"/>
      <c r="G498" s="17" t="str">
        <f t="shared" si="59"/>
        <v xml:space="preserve"> </v>
      </c>
      <c r="H498" s="18" t="str">
        <f t="shared" si="60"/>
        <v/>
      </c>
      <c r="I498" s="42">
        <f t="shared" si="61"/>
        <v>0</v>
      </c>
      <c r="J498" s="42">
        <f t="shared" si="65"/>
        <v>0</v>
      </c>
      <c r="K498" s="42">
        <f t="shared" si="62"/>
        <v>0</v>
      </c>
      <c r="M498" s="42" t="str">
        <f t="shared" si="58"/>
        <v xml:space="preserve"> </v>
      </c>
      <c r="N498" s="42" t="str">
        <f t="shared" si="63"/>
        <v/>
      </c>
      <c r="O498" s="42" t="e">
        <f t="shared" si="64"/>
        <v>#N/A</v>
      </c>
    </row>
    <row r="499" spans="1:15" ht="30" customHeight="1" x14ac:dyDescent="0.4">
      <c r="A499" s="11"/>
      <c r="B499" s="12">
        <v>494</v>
      </c>
      <c r="C499" s="97"/>
      <c r="D499" s="102"/>
      <c r="E499" s="102"/>
      <c r="F499" s="99"/>
      <c r="G499" s="17" t="str">
        <f t="shared" si="59"/>
        <v xml:space="preserve"> </v>
      </c>
      <c r="H499" s="18" t="str">
        <f t="shared" si="60"/>
        <v/>
      </c>
      <c r="I499" s="42">
        <f t="shared" si="61"/>
        <v>0</v>
      </c>
      <c r="J499" s="42">
        <f t="shared" si="65"/>
        <v>0</v>
      </c>
      <c r="K499" s="42">
        <f t="shared" si="62"/>
        <v>0</v>
      </c>
      <c r="M499" s="42" t="str">
        <f t="shared" si="58"/>
        <v xml:space="preserve"> </v>
      </c>
      <c r="N499" s="42" t="str">
        <f t="shared" si="63"/>
        <v/>
      </c>
      <c r="O499" s="42" t="e">
        <f t="shared" si="64"/>
        <v>#N/A</v>
      </c>
    </row>
    <row r="500" spans="1:15" ht="30" customHeight="1" x14ac:dyDescent="0.4">
      <c r="A500" s="11"/>
      <c r="B500" s="12">
        <v>495</v>
      </c>
      <c r="C500" s="97"/>
      <c r="D500" s="102"/>
      <c r="E500" s="102"/>
      <c r="F500" s="99"/>
      <c r="G500" s="17" t="str">
        <f t="shared" si="59"/>
        <v xml:space="preserve"> </v>
      </c>
      <c r="H500" s="18" t="str">
        <f t="shared" si="60"/>
        <v/>
      </c>
      <c r="I500" s="42">
        <f t="shared" si="61"/>
        <v>0</v>
      </c>
      <c r="J500" s="42">
        <f t="shared" si="65"/>
        <v>0</v>
      </c>
      <c r="K500" s="42">
        <f t="shared" si="62"/>
        <v>0</v>
      </c>
      <c r="M500" s="42" t="str">
        <f t="shared" si="58"/>
        <v xml:space="preserve"> </v>
      </c>
      <c r="N500" s="42" t="str">
        <f t="shared" si="63"/>
        <v/>
      </c>
      <c r="O500" s="42" t="e">
        <f t="shared" si="64"/>
        <v>#N/A</v>
      </c>
    </row>
    <row r="501" spans="1:15" ht="30" customHeight="1" x14ac:dyDescent="0.4">
      <c r="A501" s="11"/>
      <c r="B501" s="12">
        <v>496</v>
      </c>
      <c r="C501" s="97"/>
      <c r="D501" s="102"/>
      <c r="E501" s="102"/>
      <c r="F501" s="99"/>
      <c r="G501" s="17" t="str">
        <f t="shared" si="59"/>
        <v xml:space="preserve"> </v>
      </c>
      <c r="H501" s="18" t="str">
        <f t="shared" si="60"/>
        <v/>
      </c>
      <c r="I501" s="42">
        <f t="shared" si="61"/>
        <v>0</v>
      </c>
      <c r="J501" s="42">
        <f t="shared" si="65"/>
        <v>0</v>
      </c>
      <c r="K501" s="42">
        <f t="shared" si="62"/>
        <v>0</v>
      </c>
      <c r="M501" s="42" t="str">
        <f t="shared" si="58"/>
        <v xml:space="preserve"> </v>
      </c>
      <c r="N501" s="42" t="str">
        <f t="shared" si="63"/>
        <v/>
      </c>
      <c r="O501" s="42" t="e">
        <f t="shared" si="64"/>
        <v>#N/A</v>
      </c>
    </row>
    <row r="502" spans="1:15" ht="30" customHeight="1" x14ac:dyDescent="0.4">
      <c r="A502" s="11"/>
      <c r="B502" s="12">
        <v>497</v>
      </c>
      <c r="C502" s="97"/>
      <c r="D502" s="102"/>
      <c r="E502" s="102"/>
      <c r="F502" s="99"/>
      <c r="G502" s="17" t="str">
        <f t="shared" si="59"/>
        <v xml:space="preserve"> </v>
      </c>
      <c r="H502" s="18" t="str">
        <f t="shared" si="60"/>
        <v/>
      </c>
      <c r="I502" s="42">
        <f t="shared" si="61"/>
        <v>0</v>
      </c>
      <c r="J502" s="42">
        <f t="shared" si="65"/>
        <v>0</v>
      </c>
      <c r="K502" s="42">
        <f t="shared" si="62"/>
        <v>0</v>
      </c>
      <c r="M502" s="42" t="str">
        <f t="shared" si="58"/>
        <v xml:space="preserve"> </v>
      </c>
      <c r="N502" s="42" t="str">
        <f t="shared" si="63"/>
        <v/>
      </c>
      <c r="O502" s="42" t="e">
        <f t="shared" si="64"/>
        <v>#N/A</v>
      </c>
    </row>
    <row r="503" spans="1:15" ht="30" customHeight="1" x14ac:dyDescent="0.4">
      <c r="A503" s="11"/>
      <c r="B503" s="12">
        <v>498</v>
      </c>
      <c r="C503" s="97"/>
      <c r="D503" s="102"/>
      <c r="E503" s="102"/>
      <c r="F503" s="99"/>
      <c r="G503" s="17" t="str">
        <f t="shared" si="59"/>
        <v xml:space="preserve"> </v>
      </c>
      <c r="H503" s="18" t="str">
        <f t="shared" si="60"/>
        <v/>
      </c>
      <c r="I503" s="42">
        <f t="shared" si="61"/>
        <v>0</v>
      </c>
      <c r="J503" s="42">
        <f t="shared" si="65"/>
        <v>0</v>
      </c>
      <c r="K503" s="42">
        <f t="shared" si="62"/>
        <v>0</v>
      </c>
      <c r="M503" s="42" t="str">
        <f t="shared" si="58"/>
        <v xml:space="preserve"> </v>
      </c>
      <c r="N503" s="42" t="str">
        <f t="shared" si="63"/>
        <v/>
      </c>
      <c r="O503" s="42" t="e">
        <f t="shared" si="64"/>
        <v>#N/A</v>
      </c>
    </row>
    <row r="504" spans="1:15" ht="30" customHeight="1" x14ac:dyDescent="0.4">
      <c r="A504" s="11"/>
      <c r="B504" s="12">
        <v>499</v>
      </c>
      <c r="C504" s="97"/>
      <c r="D504" s="102"/>
      <c r="E504" s="102"/>
      <c r="F504" s="99"/>
      <c r="G504" s="17" t="str">
        <f t="shared" si="59"/>
        <v xml:space="preserve"> </v>
      </c>
      <c r="H504" s="18" t="str">
        <f t="shared" si="60"/>
        <v/>
      </c>
      <c r="I504" s="42">
        <f t="shared" si="61"/>
        <v>0</v>
      </c>
      <c r="J504" s="42">
        <f t="shared" si="65"/>
        <v>0</v>
      </c>
      <c r="K504" s="42">
        <f t="shared" si="62"/>
        <v>0</v>
      </c>
      <c r="M504" s="42" t="str">
        <f t="shared" si="58"/>
        <v xml:space="preserve"> </v>
      </c>
      <c r="N504" s="42" t="str">
        <f t="shared" si="63"/>
        <v/>
      </c>
      <c r="O504" s="42" t="e">
        <f t="shared" si="64"/>
        <v>#N/A</v>
      </c>
    </row>
    <row r="505" spans="1:15" ht="30" customHeight="1" x14ac:dyDescent="0.4">
      <c r="A505" s="11"/>
      <c r="B505" s="12">
        <v>500</v>
      </c>
      <c r="C505" s="97"/>
      <c r="D505" s="102"/>
      <c r="E505" s="102"/>
      <c r="F505" s="99"/>
      <c r="G505" s="17" t="str">
        <f t="shared" si="59"/>
        <v xml:space="preserve"> </v>
      </c>
      <c r="H505" s="18" t="str">
        <f t="shared" si="60"/>
        <v/>
      </c>
      <c r="I505" s="42">
        <f t="shared" si="61"/>
        <v>0</v>
      </c>
      <c r="J505" s="42">
        <f t="shared" si="65"/>
        <v>0</v>
      </c>
      <c r="K505" s="42">
        <f t="shared" si="62"/>
        <v>0</v>
      </c>
      <c r="M505" s="42" t="str">
        <f t="shared" si="58"/>
        <v xml:space="preserve"> </v>
      </c>
      <c r="N505" s="42" t="str">
        <f t="shared" si="63"/>
        <v/>
      </c>
      <c r="O505" s="42" t="e">
        <f t="shared" si="64"/>
        <v>#N/A</v>
      </c>
    </row>
    <row r="506" spans="1:15" ht="30" customHeight="1" x14ac:dyDescent="0.4">
      <c r="A506" s="11"/>
      <c r="B506" s="12">
        <v>501</v>
      </c>
      <c r="C506" s="97"/>
      <c r="D506" s="102"/>
      <c r="E506" s="102"/>
      <c r="F506" s="99"/>
      <c r="G506" s="17" t="str">
        <f t="shared" si="59"/>
        <v xml:space="preserve"> </v>
      </c>
      <c r="H506" s="18" t="str">
        <f t="shared" si="60"/>
        <v/>
      </c>
      <c r="I506" s="42">
        <f t="shared" si="61"/>
        <v>0</v>
      </c>
      <c r="J506" s="42">
        <f t="shared" si="65"/>
        <v>0</v>
      </c>
      <c r="K506" s="42">
        <f t="shared" si="62"/>
        <v>0</v>
      </c>
      <c r="M506" s="42" t="str">
        <f t="shared" si="58"/>
        <v xml:space="preserve"> </v>
      </c>
      <c r="N506" s="42" t="str">
        <f t="shared" si="63"/>
        <v/>
      </c>
      <c r="O506" s="42" t="e">
        <f t="shared" si="64"/>
        <v>#N/A</v>
      </c>
    </row>
    <row r="507" spans="1:15" ht="30" customHeight="1" x14ac:dyDescent="0.4">
      <c r="A507" s="11"/>
      <c r="B507" s="12">
        <v>502</v>
      </c>
      <c r="C507" s="97"/>
      <c r="D507" s="102"/>
      <c r="E507" s="102"/>
      <c r="F507" s="99"/>
      <c r="G507" s="17" t="str">
        <f t="shared" si="59"/>
        <v xml:space="preserve"> </v>
      </c>
      <c r="H507" s="18" t="str">
        <f t="shared" si="60"/>
        <v/>
      </c>
      <c r="I507" s="42">
        <f t="shared" si="61"/>
        <v>0</v>
      </c>
      <c r="J507" s="42">
        <f t="shared" si="65"/>
        <v>0</v>
      </c>
      <c r="K507" s="42">
        <f t="shared" si="62"/>
        <v>0</v>
      </c>
      <c r="M507" s="42" t="str">
        <f t="shared" si="58"/>
        <v xml:space="preserve"> </v>
      </c>
      <c r="N507" s="42" t="str">
        <f t="shared" si="63"/>
        <v/>
      </c>
      <c r="O507" s="42" t="e">
        <f t="shared" si="64"/>
        <v>#N/A</v>
      </c>
    </row>
    <row r="508" spans="1:15" ht="30" customHeight="1" x14ac:dyDescent="0.4">
      <c r="A508" s="11"/>
      <c r="B508" s="12">
        <v>503</v>
      </c>
      <c r="C508" s="97"/>
      <c r="D508" s="102"/>
      <c r="E508" s="102"/>
      <c r="F508" s="99"/>
      <c r="G508" s="17" t="str">
        <f t="shared" si="59"/>
        <v xml:space="preserve"> </v>
      </c>
      <c r="H508" s="18" t="str">
        <f t="shared" si="60"/>
        <v/>
      </c>
      <c r="I508" s="42">
        <f t="shared" si="61"/>
        <v>0</v>
      </c>
      <c r="J508" s="42">
        <f t="shared" si="65"/>
        <v>0</v>
      </c>
      <c r="K508" s="42">
        <f t="shared" si="62"/>
        <v>0</v>
      </c>
      <c r="M508" s="42" t="str">
        <f t="shared" si="58"/>
        <v xml:space="preserve"> </v>
      </c>
      <c r="N508" s="42" t="str">
        <f t="shared" si="63"/>
        <v/>
      </c>
      <c r="O508" s="42" t="e">
        <f t="shared" si="64"/>
        <v>#N/A</v>
      </c>
    </row>
    <row r="509" spans="1:15" ht="30" customHeight="1" x14ac:dyDescent="0.4">
      <c r="A509" s="11"/>
      <c r="B509" s="12">
        <v>504</v>
      </c>
      <c r="C509" s="97"/>
      <c r="D509" s="102"/>
      <c r="E509" s="102"/>
      <c r="F509" s="99"/>
      <c r="G509" s="17" t="str">
        <f t="shared" si="59"/>
        <v xml:space="preserve"> </v>
      </c>
      <c r="H509" s="18" t="str">
        <f t="shared" si="60"/>
        <v/>
      </c>
      <c r="I509" s="42">
        <f t="shared" si="61"/>
        <v>0</v>
      </c>
      <c r="J509" s="42">
        <f t="shared" si="65"/>
        <v>0</v>
      </c>
      <c r="K509" s="42">
        <f t="shared" si="62"/>
        <v>0</v>
      </c>
      <c r="M509" s="42" t="str">
        <f t="shared" si="58"/>
        <v xml:space="preserve"> </v>
      </c>
      <c r="N509" s="42" t="str">
        <f t="shared" si="63"/>
        <v/>
      </c>
      <c r="O509" s="42" t="e">
        <f t="shared" si="64"/>
        <v>#N/A</v>
      </c>
    </row>
    <row r="510" spans="1:15" ht="30" customHeight="1" x14ac:dyDescent="0.4">
      <c r="A510" s="11"/>
      <c r="B510" s="12">
        <v>505</v>
      </c>
      <c r="C510" s="97"/>
      <c r="D510" s="102"/>
      <c r="E510" s="102"/>
      <c r="F510" s="99"/>
      <c r="G510" s="17" t="str">
        <f t="shared" si="59"/>
        <v xml:space="preserve"> </v>
      </c>
      <c r="H510" s="18" t="str">
        <f t="shared" si="60"/>
        <v/>
      </c>
      <c r="I510" s="42">
        <f t="shared" si="61"/>
        <v>0</v>
      </c>
      <c r="J510" s="42">
        <f t="shared" si="65"/>
        <v>0</v>
      </c>
      <c r="K510" s="42">
        <f t="shared" si="62"/>
        <v>0</v>
      </c>
      <c r="M510" s="42" t="str">
        <f t="shared" si="58"/>
        <v xml:space="preserve"> </v>
      </c>
      <c r="N510" s="42" t="str">
        <f t="shared" si="63"/>
        <v/>
      </c>
      <c r="O510" s="42" t="e">
        <f t="shared" si="64"/>
        <v>#N/A</v>
      </c>
    </row>
    <row r="511" spans="1:15" ht="30" customHeight="1" x14ac:dyDescent="0.4">
      <c r="A511" s="11"/>
      <c r="B511" s="12">
        <v>506</v>
      </c>
      <c r="C511" s="97"/>
      <c r="D511" s="102"/>
      <c r="E511" s="102"/>
      <c r="F511" s="99"/>
      <c r="G511" s="17" t="str">
        <f t="shared" si="59"/>
        <v xml:space="preserve"> </v>
      </c>
      <c r="H511" s="18" t="str">
        <f t="shared" si="60"/>
        <v/>
      </c>
      <c r="I511" s="42">
        <f t="shared" si="61"/>
        <v>0</v>
      </c>
      <c r="J511" s="42">
        <f t="shared" si="65"/>
        <v>0</v>
      </c>
      <c r="K511" s="42">
        <f t="shared" si="62"/>
        <v>0</v>
      </c>
      <c r="M511" s="42" t="str">
        <f t="shared" si="58"/>
        <v xml:space="preserve"> </v>
      </c>
      <c r="N511" s="42" t="str">
        <f t="shared" si="63"/>
        <v/>
      </c>
      <c r="O511" s="42" t="e">
        <f t="shared" si="64"/>
        <v>#N/A</v>
      </c>
    </row>
    <row r="512" spans="1:15" ht="30" customHeight="1" x14ac:dyDescent="0.4">
      <c r="A512" s="11"/>
      <c r="B512" s="12">
        <v>507</v>
      </c>
      <c r="C512" s="97"/>
      <c r="D512" s="102"/>
      <c r="E512" s="102"/>
      <c r="F512" s="99"/>
      <c r="G512" s="17" t="str">
        <f t="shared" si="59"/>
        <v xml:space="preserve"> </v>
      </c>
      <c r="H512" s="18" t="str">
        <f t="shared" si="60"/>
        <v/>
      </c>
      <c r="I512" s="42">
        <f t="shared" si="61"/>
        <v>0</v>
      </c>
      <c r="J512" s="42">
        <f t="shared" si="65"/>
        <v>0</v>
      </c>
      <c r="K512" s="42">
        <f t="shared" si="62"/>
        <v>0</v>
      </c>
      <c r="M512" s="42" t="str">
        <f t="shared" si="58"/>
        <v xml:space="preserve"> </v>
      </c>
      <c r="N512" s="42" t="str">
        <f t="shared" si="63"/>
        <v/>
      </c>
      <c r="O512" s="42" t="e">
        <f t="shared" si="64"/>
        <v>#N/A</v>
      </c>
    </row>
    <row r="513" spans="1:15" ht="30" customHeight="1" x14ac:dyDescent="0.4">
      <c r="A513" s="11"/>
      <c r="B513" s="12">
        <v>508</v>
      </c>
      <c r="C513" s="97"/>
      <c r="D513" s="102"/>
      <c r="E513" s="102"/>
      <c r="F513" s="99"/>
      <c r="G513" s="17" t="str">
        <f t="shared" si="59"/>
        <v xml:space="preserve"> </v>
      </c>
      <c r="H513" s="18" t="str">
        <f t="shared" si="60"/>
        <v/>
      </c>
      <c r="I513" s="42">
        <f t="shared" si="61"/>
        <v>0</v>
      </c>
      <c r="J513" s="42">
        <f t="shared" si="65"/>
        <v>0</v>
      </c>
      <c r="K513" s="42">
        <f t="shared" si="62"/>
        <v>0</v>
      </c>
      <c r="M513" s="42" t="str">
        <f t="shared" si="58"/>
        <v xml:space="preserve"> </v>
      </c>
      <c r="N513" s="42" t="str">
        <f t="shared" si="63"/>
        <v/>
      </c>
      <c r="O513" s="42" t="e">
        <f t="shared" si="64"/>
        <v>#N/A</v>
      </c>
    </row>
    <row r="514" spans="1:15" ht="30" customHeight="1" x14ac:dyDescent="0.4">
      <c r="A514" s="11"/>
      <c r="B514" s="12">
        <v>509</v>
      </c>
      <c r="C514" s="97"/>
      <c r="D514" s="102"/>
      <c r="E514" s="102"/>
      <c r="F514" s="99"/>
      <c r="G514" s="17" t="str">
        <f t="shared" si="59"/>
        <v xml:space="preserve"> </v>
      </c>
      <c r="H514" s="18" t="str">
        <f t="shared" si="60"/>
        <v/>
      </c>
      <c r="I514" s="42">
        <f t="shared" si="61"/>
        <v>0</v>
      </c>
      <c r="J514" s="42">
        <f t="shared" si="65"/>
        <v>0</v>
      </c>
      <c r="K514" s="42">
        <f t="shared" si="62"/>
        <v>0</v>
      </c>
      <c r="M514" s="42" t="str">
        <f t="shared" si="58"/>
        <v xml:space="preserve"> </v>
      </c>
      <c r="N514" s="42" t="str">
        <f t="shared" si="63"/>
        <v/>
      </c>
      <c r="O514" s="42" t="e">
        <f t="shared" si="64"/>
        <v>#N/A</v>
      </c>
    </row>
    <row r="515" spans="1:15" ht="30" customHeight="1" x14ac:dyDescent="0.4">
      <c r="A515" s="11"/>
      <c r="B515" s="12">
        <v>510</v>
      </c>
      <c r="C515" s="97"/>
      <c r="D515" s="102"/>
      <c r="E515" s="102"/>
      <c r="F515" s="99"/>
      <c r="G515" s="17" t="str">
        <f t="shared" si="59"/>
        <v xml:space="preserve"> </v>
      </c>
      <c r="H515" s="18" t="str">
        <f t="shared" si="60"/>
        <v/>
      </c>
      <c r="I515" s="42">
        <f t="shared" si="61"/>
        <v>0</v>
      </c>
      <c r="J515" s="42">
        <f t="shared" si="65"/>
        <v>0</v>
      </c>
      <c r="K515" s="42">
        <f t="shared" si="62"/>
        <v>0</v>
      </c>
      <c r="M515" s="42" t="str">
        <f t="shared" si="58"/>
        <v xml:space="preserve"> </v>
      </c>
      <c r="N515" s="42" t="str">
        <f t="shared" si="63"/>
        <v/>
      </c>
      <c r="O515" s="42" t="e">
        <f t="shared" si="64"/>
        <v>#N/A</v>
      </c>
    </row>
    <row r="516" spans="1:15" ht="30" customHeight="1" x14ac:dyDescent="0.4">
      <c r="A516" s="11"/>
      <c r="B516" s="12">
        <v>511</v>
      </c>
      <c r="C516" s="97"/>
      <c r="D516" s="102"/>
      <c r="E516" s="102"/>
      <c r="F516" s="99"/>
      <c r="G516" s="17" t="str">
        <f t="shared" si="59"/>
        <v xml:space="preserve"> </v>
      </c>
      <c r="H516" s="18" t="str">
        <f t="shared" si="60"/>
        <v/>
      </c>
      <c r="I516" s="42">
        <f t="shared" si="61"/>
        <v>0</v>
      </c>
      <c r="J516" s="42">
        <f t="shared" si="65"/>
        <v>0</v>
      </c>
      <c r="K516" s="42">
        <f t="shared" si="62"/>
        <v>0</v>
      </c>
      <c r="M516" s="42" t="str">
        <f t="shared" si="58"/>
        <v xml:space="preserve"> </v>
      </c>
      <c r="N516" s="42" t="str">
        <f t="shared" si="63"/>
        <v/>
      </c>
      <c r="O516" s="42" t="e">
        <f t="shared" si="64"/>
        <v>#N/A</v>
      </c>
    </row>
    <row r="517" spans="1:15" ht="30" customHeight="1" x14ac:dyDescent="0.4">
      <c r="A517" s="11"/>
      <c r="B517" s="12">
        <v>512</v>
      </c>
      <c r="C517" s="97"/>
      <c r="D517" s="102"/>
      <c r="E517" s="102"/>
      <c r="F517" s="99"/>
      <c r="G517" s="17" t="str">
        <f t="shared" si="59"/>
        <v xml:space="preserve"> </v>
      </c>
      <c r="H517" s="18" t="str">
        <f t="shared" si="60"/>
        <v/>
      </c>
      <c r="I517" s="42">
        <f t="shared" si="61"/>
        <v>0</v>
      </c>
      <c r="J517" s="42">
        <f t="shared" si="65"/>
        <v>0</v>
      </c>
      <c r="K517" s="42">
        <f t="shared" si="62"/>
        <v>0</v>
      </c>
      <c r="M517" s="42" t="str">
        <f t="shared" si="58"/>
        <v xml:space="preserve"> </v>
      </c>
      <c r="N517" s="42" t="str">
        <f t="shared" si="63"/>
        <v/>
      </c>
      <c r="O517" s="42" t="e">
        <f t="shared" si="64"/>
        <v>#N/A</v>
      </c>
    </row>
    <row r="518" spans="1:15" ht="30" customHeight="1" x14ac:dyDescent="0.4">
      <c r="A518" s="11"/>
      <c r="B518" s="12">
        <v>513</v>
      </c>
      <c r="C518" s="97"/>
      <c r="D518" s="102"/>
      <c r="E518" s="102"/>
      <c r="F518" s="99"/>
      <c r="G518" s="17" t="str">
        <f t="shared" si="59"/>
        <v xml:space="preserve"> </v>
      </c>
      <c r="H518" s="18" t="str">
        <f t="shared" si="60"/>
        <v/>
      </c>
      <c r="I518" s="42">
        <f t="shared" si="61"/>
        <v>0</v>
      </c>
      <c r="J518" s="42">
        <f t="shared" si="65"/>
        <v>0</v>
      </c>
      <c r="K518" s="42">
        <f t="shared" si="62"/>
        <v>0</v>
      </c>
      <c r="M518" s="42" t="str">
        <f t="shared" ref="M518:M581" si="66">VLOOKUP(K518,P$23:Q$25,2)</f>
        <v xml:space="preserve"> </v>
      </c>
      <c r="N518" s="42" t="str">
        <f t="shared" si="63"/>
        <v/>
      </c>
      <c r="O518" s="42" t="e">
        <f t="shared" si="64"/>
        <v>#N/A</v>
      </c>
    </row>
    <row r="519" spans="1:15" ht="30" customHeight="1" x14ac:dyDescent="0.4">
      <c r="A519" s="11"/>
      <c r="B519" s="12">
        <v>514</v>
      </c>
      <c r="C519" s="97"/>
      <c r="D519" s="102"/>
      <c r="E519" s="102"/>
      <c r="F519" s="99"/>
      <c r="G519" s="17" t="str">
        <f t="shared" ref="G519:G582" si="67">M519</f>
        <v xml:space="preserve"> </v>
      </c>
      <c r="H519" s="18" t="str">
        <f t="shared" ref="H519:H582" si="68">N519</f>
        <v/>
      </c>
      <c r="I519" s="42">
        <f t="shared" ref="I519:I582" si="69">IF(F519="",0,IF(AND(F519&gt;=1,F519&lt;=$Q$4),1,0))</f>
        <v>0</v>
      </c>
      <c r="J519" s="42">
        <f t="shared" si="65"/>
        <v>0</v>
      </c>
      <c r="K519" s="42">
        <f t="shared" ref="K519:K582" si="70">SUM(I519:J519)</f>
        <v>0</v>
      </c>
      <c r="M519" s="42" t="str">
        <f t="shared" si="66"/>
        <v xml:space="preserve"> </v>
      </c>
      <c r="N519" s="42" t="str">
        <f t="shared" ref="N519:N582" si="71">IF(K519=2,O519,"")</f>
        <v/>
      </c>
      <c r="O519" s="42" t="e">
        <f t="shared" ref="O519:O582" si="72">VLOOKUP(F519,$Q$6:$U$17,$Q$2)</f>
        <v>#N/A</v>
      </c>
    </row>
    <row r="520" spans="1:15" ht="30" customHeight="1" x14ac:dyDescent="0.4">
      <c r="A520" s="11"/>
      <c r="B520" s="12">
        <v>515</v>
      </c>
      <c r="C520" s="97"/>
      <c r="D520" s="102"/>
      <c r="E520" s="102"/>
      <c r="F520" s="99"/>
      <c r="G520" s="17" t="str">
        <f t="shared" si="67"/>
        <v xml:space="preserve"> </v>
      </c>
      <c r="H520" s="18" t="str">
        <f t="shared" si="68"/>
        <v/>
      </c>
      <c r="I520" s="42">
        <f t="shared" si="69"/>
        <v>0</v>
      </c>
      <c r="J520" s="42">
        <f t="shared" si="65"/>
        <v>0</v>
      </c>
      <c r="K520" s="42">
        <f t="shared" si="70"/>
        <v>0</v>
      </c>
      <c r="M520" s="42" t="str">
        <f t="shared" si="66"/>
        <v xml:space="preserve"> </v>
      </c>
      <c r="N520" s="42" t="str">
        <f t="shared" si="71"/>
        <v/>
      </c>
      <c r="O520" s="42" t="e">
        <f t="shared" si="72"/>
        <v>#N/A</v>
      </c>
    </row>
    <row r="521" spans="1:15" ht="30" customHeight="1" x14ac:dyDescent="0.4">
      <c r="A521" s="11"/>
      <c r="B521" s="12">
        <v>516</v>
      </c>
      <c r="C521" s="97"/>
      <c r="D521" s="102"/>
      <c r="E521" s="102"/>
      <c r="F521" s="99"/>
      <c r="G521" s="17" t="str">
        <f t="shared" si="67"/>
        <v xml:space="preserve"> </v>
      </c>
      <c r="H521" s="18" t="str">
        <f t="shared" si="68"/>
        <v/>
      </c>
      <c r="I521" s="42">
        <f t="shared" si="69"/>
        <v>0</v>
      </c>
      <c r="J521" s="42">
        <f t="shared" ref="J521:J584" si="73">IF(C521="",0, IF(C521=" ",0,1))</f>
        <v>0</v>
      </c>
      <c r="K521" s="42">
        <f t="shared" si="70"/>
        <v>0</v>
      </c>
      <c r="M521" s="42" t="str">
        <f t="shared" si="66"/>
        <v xml:space="preserve"> </v>
      </c>
      <c r="N521" s="42" t="str">
        <f t="shared" si="71"/>
        <v/>
      </c>
      <c r="O521" s="42" t="e">
        <f t="shared" si="72"/>
        <v>#N/A</v>
      </c>
    </row>
    <row r="522" spans="1:15" ht="30" customHeight="1" x14ac:dyDescent="0.4">
      <c r="A522" s="11"/>
      <c r="B522" s="12">
        <v>517</v>
      </c>
      <c r="C522" s="97"/>
      <c r="D522" s="102"/>
      <c r="E522" s="102"/>
      <c r="F522" s="99"/>
      <c r="G522" s="17" t="str">
        <f t="shared" si="67"/>
        <v xml:space="preserve"> </v>
      </c>
      <c r="H522" s="18" t="str">
        <f t="shared" si="68"/>
        <v/>
      </c>
      <c r="I522" s="42">
        <f t="shared" si="69"/>
        <v>0</v>
      </c>
      <c r="J522" s="42">
        <f t="shared" si="73"/>
        <v>0</v>
      </c>
      <c r="K522" s="42">
        <f t="shared" si="70"/>
        <v>0</v>
      </c>
      <c r="M522" s="42" t="str">
        <f t="shared" si="66"/>
        <v xml:space="preserve"> </v>
      </c>
      <c r="N522" s="42" t="str">
        <f t="shared" si="71"/>
        <v/>
      </c>
      <c r="O522" s="42" t="e">
        <f t="shared" si="72"/>
        <v>#N/A</v>
      </c>
    </row>
    <row r="523" spans="1:15" ht="30" customHeight="1" x14ac:dyDescent="0.4">
      <c r="A523" s="11"/>
      <c r="B523" s="12">
        <v>518</v>
      </c>
      <c r="C523" s="97"/>
      <c r="D523" s="102"/>
      <c r="E523" s="102"/>
      <c r="F523" s="99"/>
      <c r="G523" s="17" t="str">
        <f t="shared" si="67"/>
        <v xml:space="preserve"> </v>
      </c>
      <c r="H523" s="18" t="str">
        <f t="shared" si="68"/>
        <v/>
      </c>
      <c r="I523" s="42">
        <f t="shared" si="69"/>
        <v>0</v>
      </c>
      <c r="J523" s="42">
        <f t="shared" si="73"/>
        <v>0</v>
      </c>
      <c r="K523" s="42">
        <f t="shared" si="70"/>
        <v>0</v>
      </c>
      <c r="M523" s="42" t="str">
        <f t="shared" si="66"/>
        <v xml:space="preserve"> </v>
      </c>
      <c r="N523" s="42" t="str">
        <f t="shared" si="71"/>
        <v/>
      </c>
      <c r="O523" s="42" t="e">
        <f t="shared" si="72"/>
        <v>#N/A</v>
      </c>
    </row>
    <row r="524" spans="1:15" ht="30" customHeight="1" x14ac:dyDescent="0.4">
      <c r="A524" s="11"/>
      <c r="B524" s="12">
        <v>519</v>
      </c>
      <c r="C524" s="97"/>
      <c r="D524" s="102"/>
      <c r="E524" s="102"/>
      <c r="F524" s="99"/>
      <c r="G524" s="17" t="str">
        <f t="shared" si="67"/>
        <v xml:space="preserve"> </v>
      </c>
      <c r="H524" s="18" t="str">
        <f t="shared" si="68"/>
        <v/>
      </c>
      <c r="I524" s="42">
        <f t="shared" si="69"/>
        <v>0</v>
      </c>
      <c r="J524" s="42">
        <f t="shared" si="73"/>
        <v>0</v>
      </c>
      <c r="K524" s="42">
        <f t="shared" si="70"/>
        <v>0</v>
      </c>
      <c r="M524" s="42" t="str">
        <f t="shared" si="66"/>
        <v xml:space="preserve"> </v>
      </c>
      <c r="N524" s="42" t="str">
        <f t="shared" si="71"/>
        <v/>
      </c>
      <c r="O524" s="42" t="e">
        <f t="shared" si="72"/>
        <v>#N/A</v>
      </c>
    </row>
    <row r="525" spans="1:15" ht="30" customHeight="1" x14ac:dyDescent="0.4">
      <c r="A525" s="11"/>
      <c r="B525" s="12">
        <v>520</v>
      </c>
      <c r="C525" s="97"/>
      <c r="D525" s="102"/>
      <c r="E525" s="102"/>
      <c r="F525" s="99"/>
      <c r="G525" s="17" t="str">
        <f t="shared" si="67"/>
        <v xml:space="preserve"> </v>
      </c>
      <c r="H525" s="18" t="str">
        <f t="shared" si="68"/>
        <v/>
      </c>
      <c r="I525" s="42">
        <f t="shared" si="69"/>
        <v>0</v>
      </c>
      <c r="J525" s="42">
        <f t="shared" si="73"/>
        <v>0</v>
      </c>
      <c r="K525" s="42">
        <f t="shared" si="70"/>
        <v>0</v>
      </c>
      <c r="M525" s="42" t="str">
        <f t="shared" si="66"/>
        <v xml:space="preserve"> </v>
      </c>
      <c r="N525" s="42" t="str">
        <f t="shared" si="71"/>
        <v/>
      </c>
      <c r="O525" s="42" t="e">
        <f t="shared" si="72"/>
        <v>#N/A</v>
      </c>
    </row>
    <row r="526" spans="1:15" ht="30" customHeight="1" x14ac:dyDescent="0.4">
      <c r="A526" s="11"/>
      <c r="B526" s="12">
        <v>521</v>
      </c>
      <c r="C526" s="97"/>
      <c r="D526" s="102"/>
      <c r="E526" s="102"/>
      <c r="F526" s="99"/>
      <c r="G526" s="17" t="str">
        <f t="shared" si="67"/>
        <v xml:space="preserve"> </v>
      </c>
      <c r="H526" s="18" t="str">
        <f t="shared" si="68"/>
        <v/>
      </c>
      <c r="I526" s="42">
        <f t="shared" si="69"/>
        <v>0</v>
      </c>
      <c r="J526" s="42">
        <f t="shared" si="73"/>
        <v>0</v>
      </c>
      <c r="K526" s="42">
        <f t="shared" si="70"/>
        <v>0</v>
      </c>
      <c r="M526" s="42" t="str">
        <f t="shared" si="66"/>
        <v xml:space="preserve"> </v>
      </c>
      <c r="N526" s="42" t="str">
        <f t="shared" si="71"/>
        <v/>
      </c>
      <c r="O526" s="42" t="e">
        <f t="shared" si="72"/>
        <v>#N/A</v>
      </c>
    </row>
    <row r="527" spans="1:15" ht="30" customHeight="1" x14ac:dyDescent="0.4">
      <c r="A527" s="11"/>
      <c r="B527" s="12">
        <v>522</v>
      </c>
      <c r="C527" s="97"/>
      <c r="D527" s="102"/>
      <c r="E527" s="102"/>
      <c r="F527" s="99"/>
      <c r="G527" s="17" t="str">
        <f t="shared" si="67"/>
        <v xml:space="preserve"> </v>
      </c>
      <c r="H527" s="18" t="str">
        <f t="shared" si="68"/>
        <v/>
      </c>
      <c r="I527" s="42">
        <f t="shared" si="69"/>
        <v>0</v>
      </c>
      <c r="J527" s="42">
        <f t="shared" si="73"/>
        <v>0</v>
      </c>
      <c r="K527" s="42">
        <f t="shared" si="70"/>
        <v>0</v>
      </c>
      <c r="M527" s="42" t="str">
        <f t="shared" si="66"/>
        <v xml:space="preserve"> </v>
      </c>
      <c r="N527" s="42" t="str">
        <f t="shared" si="71"/>
        <v/>
      </c>
      <c r="O527" s="42" t="e">
        <f t="shared" si="72"/>
        <v>#N/A</v>
      </c>
    </row>
    <row r="528" spans="1:15" ht="30" customHeight="1" x14ac:dyDescent="0.4">
      <c r="A528" s="11"/>
      <c r="B528" s="12">
        <v>523</v>
      </c>
      <c r="C528" s="97"/>
      <c r="D528" s="102"/>
      <c r="E528" s="102"/>
      <c r="F528" s="99"/>
      <c r="G528" s="17" t="str">
        <f t="shared" si="67"/>
        <v xml:space="preserve"> </v>
      </c>
      <c r="H528" s="18" t="str">
        <f t="shared" si="68"/>
        <v/>
      </c>
      <c r="I528" s="42">
        <f t="shared" si="69"/>
        <v>0</v>
      </c>
      <c r="J528" s="42">
        <f t="shared" si="73"/>
        <v>0</v>
      </c>
      <c r="K528" s="42">
        <f t="shared" si="70"/>
        <v>0</v>
      </c>
      <c r="M528" s="42" t="str">
        <f t="shared" si="66"/>
        <v xml:space="preserve"> </v>
      </c>
      <c r="N528" s="42" t="str">
        <f t="shared" si="71"/>
        <v/>
      </c>
      <c r="O528" s="42" t="e">
        <f t="shared" si="72"/>
        <v>#N/A</v>
      </c>
    </row>
    <row r="529" spans="1:15" ht="30" customHeight="1" x14ac:dyDescent="0.4">
      <c r="A529" s="11"/>
      <c r="B529" s="12">
        <v>524</v>
      </c>
      <c r="C529" s="97"/>
      <c r="D529" s="102"/>
      <c r="E529" s="102"/>
      <c r="F529" s="99"/>
      <c r="G529" s="17" t="str">
        <f t="shared" si="67"/>
        <v xml:space="preserve"> </v>
      </c>
      <c r="H529" s="18" t="str">
        <f t="shared" si="68"/>
        <v/>
      </c>
      <c r="I529" s="42">
        <f t="shared" si="69"/>
        <v>0</v>
      </c>
      <c r="J529" s="42">
        <f t="shared" si="73"/>
        <v>0</v>
      </c>
      <c r="K529" s="42">
        <f t="shared" si="70"/>
        <v>0</v>
      </c>
      <c r="M529" s="42" t="str">
        <f t="shared" si="66"/>
        <v xml:space="preserve"> </v>
      </c>
      <c r="N529" s="42" t="str">
        <f t="shared" si="71"/>
        <v/>
      </c>
      <c r="O529" s="42" t="e">
        <f t="shared" si="72"/>
        <v>#N/A</v>
      </c>
    </row>
    <row r="530" spans="1:15" ht="30" customHeight="1" x14ac:dyDescent="0.4">
      <c r="A530" s="11"/>
      <c r="B530" s="12">
        <v>525</v>
      </c>
      <c r="C530" s="97"/>
      <c r="D530" s="102"/>
      <c r="E530" s="102"/>
      <c r="F530" s="99"/>
      <c r="G530" s="17" t="str">
        <f t="shared" si="67"/>
        <v xml:space="preserve"> </v>
      </c>
      <c r="H530" s="18" t="str">
        <f t="shared" si="68"/>
        <v/>
      </c>
      <c r="I530" s="42">
        <f t="shared" si="69"/>
        <v>0</v>
      </c>
      <c r="J530" s="42">
        <f t="shared" si="73"/>
        <v>0</v>
      </c>
      <c r="K530" s="42">
        <f t="shared" si="70"/>
        <v>0</v>
      </c>
      <c r="M530" s="42" t="str">
        <f t="shared" si="66"/>
        <v xml:space="preserve"> </v>
      </c>
      <c r="N530" s="42" t="str">
        <f t="shared" si="71"/>
        <v/>
      </c>
      <c r="O530" s="42" t="e">
        <f t="shared" si="72"/>
        <v>#N/A</v>
      </c>
    </row>
    <row r="531" spans="1:15" ht="30" customHeight="1" x14ac:dyDescent="0.4">
      <c r="A531" s="11"/>
      <c r="B531" s="12">
        <v>526</v>
      </c>
      <c r="C531" s="97"/>
      <c r="D531" s="102"/>
      <c r="E531" s="102"/>
      <c r="F531" s="99"/>
      <c r="G531" s="17" t="str">
        <f t="shared" si="67"/>
        <v xml:space="preserve"> </v>
      </c>
      <c r="H531" s="18" t="str">
        <f t="shared" si="68"/>
        <v/>
      </c>
      <c r="I531" s="42">
        <f t="shared" si="69"/>
        <v>0</v>
      </c>
      <c r="J531" s="42">
        <f t="shared" si="73"/>
        <v>0</v>
      </c>
      <c r="K531" s="42">
        <f t="shared" si="70"/>
        <v>0</v>
      </c>
      <c r="M531" s="42" t="str">
        <f t="shared" si="66"/>
        <v xml:space="preserve"> </v>
      </c>
      <c r="N531" s="42" t="str">
        <f t="shared" si="71"/>
        <v/>
      </c>
      <c r="O531" s="42" t="e">
        <f t="shared" si="72"/>
        <v>#N/A</v>
      </c>
    </row>
    <row r="532" spans="1:15" ht="30" customHeight="1" x14ac:dyDescent="0.4">
      <c r="A532" s="11"/>
      <c r="B532" s="12">
        <v>527</v>
      </c>
      <c r="C532" s="97"/>
      <c r="D532" s="102"/>
      <c r="E532" s="102"/>
      <c r="F532" s="99"/>
      <c r="G532" s="17" t="str">
        <f t="shared" si="67"/>
        <v xml:space="preserve"> </v>
      </c>
      <c r="H532" s="18" t="str">
        <f t="shared" si="68"/>
        <v/>
      </c>
      <c r="I532" s="42">
        <f t="shared" si="69"/>
        <v>0</v>
      </c>
      <c r="J532" s="42">
        <f t="shared" si="73"/>
        <v>0</v>
      </c>
      <c r="K532" s="42">
        <f t="shared" si="70"/>
        <v>0</v>
      </c>
      <c r="M532" s="42" t="str">
        <f t="shared" si="66"/>
        <v xml:space="preserve"> </v>
      </c>
      <c r="N532" s="42" t="str">
        <f t="shared" si="71"/>
        <v/>
      </c>
      <c r="O532" s="42" t="e">
        <f t="shared" si="72"/>
        <v>#N/A</v>
      </c>
    </row>
    <row r="533" spans="1:15" ht="30" customHeight="1" x14ac:dyDescent="0.4">
      <c r="A533" s="11"/>
      <c r="B533" s="12">
        <v>528</v>
      </c>
      <c r="C533" s="97"/>
      <c r="D533" s="102"/>
      <c r="E533" s="102"/>
      <c r="F533" s="99"/>
      <c r="G533" s="17" t="str">
        <f t="shared" si="67"/>
        <v xml:space="preserve"> </v>
      </c>
      <c r="H533" s="18" t="str">
        <f t="shared" si="68"/>
        <v/>
      </c>
      <c r="I533" s="42">
        <f t="shared" si="69"/>
        <v>0</v>
      </c>
      <c r="J533" s="42">
        <f t="shared" si="73"/>
        <v>0</v>
      </c>
      <c r="K533" s="42">
        <f t="shared" si="70"/>
        <v>0</v>
      </c>
      <c r="M533" s="42" t="str">
        <f t="shared" si="66"/>
        <v xml:space="preserve"> </v>
      </c>
      <c r="N533" s="42" t="str">
        <f t="shared" si="71"/>
        <v/>
      </c>
      <c r="O533" s="42" t="e">
        <f t="shared" si="72"/>
        <v>#N/A</v>
      </c>
    </row>
    <row r="534" spans="1:15" ht="30" customHeight="1" x14ac:dyDescent="0.4">
      <c r="A534" s="11"/>
      <c r="B534" s="12">
        <v>529</v>
      </c>
      <c r="C534" s="97"/>
      <c r="D534" s="102"/>
      <c r="E534" s="102"/>
      <c r="F534" s="99"/>
      <c r="G534" s="17" t="str">
        <f t="shared" si="67"/>
        <v xml:space="preserve"> </v>
      </c>
      <c r="H534" s="18" t="str">
        <f t="shared" si="68"/>
        <v/>
      </c>
      <c r="I534" s="42">
        <f t="shared" si="69"/>
        <v>0</v>
      </c>
      <c r="J534" s="42">
        <f t="shared" si="73"/>
        <v>0</v>
      </c>
      <c r="K534" s="42">
        <f t="shared" si="70"/>
        <v>0</v>
      </c>
      <c r="M534" s="42" t="str">
        <f t="shared" si="66"/>
        <v xml:space="preserve"> </v>
      </c>
      <c r="N534" s="42" t="str">
        <f t="shared" si="71"/>
        <v/>
      </c>
      <c r="O534" s="42" t="e">
        <f t="shared" si="72"/>
        <v>#N/A</v>
      </c>
    </row>
    <row r="535" spans="1:15" ht="30" customHeight="1" x14ac:dyDescent="0.4">
      <c r="A535" s="11"/>
      <c r="B535" s="12">
        <v>530</v>
      </c>
      <c r="C535" s="97"/>
      <c r="D535" s="102"/>
      <c r="E535" s="102"/>
      <c r="F535" s="99"/>
      <c r="G535" s="17" t="str">
        <f t="shared" si="67"/>
        <v xml:space="preserve"> </v>
      </c>
      <c r="H535" s="18" t="str">
        <f t="shared" si="68"/>
        <v/>
      </c>
      <c r="I535" s="42">
        <f t="shared" si="69"/>
        <v>0</v>
      </c>
      <c r="J535" s="42">
        <f t="shared" si="73"/>
        <v>0</v>
      </c>
      <c r="K535" s="42">
        <f t="shared" si="70"/>
        <v>0</v>
      </c>
      <c r="M535" s="42" t="str">
        <f t="shared" si="66"/>
        <v xml:space="preserve"> </v>
      </c>
      <c r="N535" s="42" t="str">
        <f t="shared" si="71"/>
        <v/>
      </c>
      <c r="O535" s="42" t="e">
        <f t="shared" si="72"/>
        <v>#N/A</v>
      </c>
    </row>
    <row r="536" spans="1:15" ht="30" customHeight="1" x14ac:dyDescent="0.4">
      <c r="A536" s="11"/>
      <c r="B536" s="12">
        <v>531</v>
      </c>
      <c r="C536" s="97"/>
      <c r="D536" s="102"/>
      <c r="E536" s="102"/>
      <c r="F536" s="99"/>
      <c r="G536" s="17" t="str">
        <f t="shared" si="67"/>
        <v xml:space="preserve"> </v>
      </c>
      <c r="H536" s="18" t="str">
        <f t="shared" si="68"/>
        <v/>
      </c>
      <c r="I536" s="42">
        <f t="shared" si="69"/>
        <v>0</v>
      </c>
      <c r="J536" s="42">
        <f t="shared" si="73"/>
        <v>0</v>
      </c>
      <c r="K536" s="42">
        <f t="shared" si="70"/>
        <v>0</v>
      </c>
      <c r="M536" s="42" t="str">
        <f t="shared" si="66"/>
        <v xml:space="preserve"> </v>
      </c>
      <c r="N536" s="42" t="str">
        <f t="shared" si="71"/>
        <v/>
      </c>
      <c r="O536" s="42" t="e">
        <f t="shared" si="72"/>
        <v>#N/A</v>
      </c>
    </row>
    <row r="537" spans="1:15" ht="30" customHeight="1" x14ac:dyDescent="0.4">
      <c r="A537" s="11"/>
      <c r="B537" s="12">
        <v>532</v>
      </c>
      <c r="C537" s="97"/>
      <c r="D537" s="102"/>
      <c r="E537" s="102"/>
      <c r="F537" s="99"/>
      <c r="G537" s="17" t="str">
        <f t="shared" si="67"/>
        <v xml:space="preserve"> </v>
      </c>
      <c r="H537" s="18" t="str">
        <f t="shared" si="68"/>
        <v/>
      </c>
      <c r="I537" s="42">
        <f t="shared" si="69"/>
        <v>0</v>
      </c>
      <c r="J537" s="42">
        <f t="shared" si="73"/>
        <v>0</v>
      </c>
      <c r="K537" s="42">
        <f t="shared" si="70"/>
        <v>0</v>
      </c>
      <c r="M537" s="42" t="str">
        <f t="shared" si="66"/>
        <v xml:space="preserve"> </v>
      </c>
      <c r="N537" s="42" t="str">
        <f t="shared" si="71"/>
        <v/>
      </c>
      <c r="O537" s="42" t="e">
        <f t="shared" si="72"/>
        <v>#N/A</v>
      </c>
    </row>
    <row r="538" spans="1:15" ht="30" customHeight="1" x14ac:dyDescent="0.4">
      <c r="A538" s="11"/>
      <c r="B538" s="12">
        <v>533</v>
      </c>
      <c r="C538" s="97"/>
      <c r="D538" s="102"/>
      <c r="E538" s="102"/>
      <c r="F538" s="99"/>
      <c r="G538" s="17" t="str">
        <f t="shared" si="67"/>
        <v xml:space="preserve"> </v>
      </c>
      <c r="H538" s="18" t="str">
        <f t="shared" si="68"/>
        <v/>
      </c>
      <c r="I538" s="42">
        <f t="shared" si="69"/>
        <v>0</v>
      </c>
      <c r="J538" s="42">
        <f t="shared" si="73"/>
        <v>0</v>
      </c>
      <c r="K538" s="42">
        <f t="shared" si="70"/>
        <v>0</v>
      </c>
      <c r="M538" s="42" t="str">
        <f t="shared" si="66"/>
        <v xml:space="preserve"> </v>
      </c>
      <c r="N538" s="42" t="str">
        <f t="shared" si="71"/>
        <v/>
      </c>
      <c r="O538" s="42" t="e">
        <f t="shared" si="72"/>
        <v>#N/A</v>
      </c>
    </row>
    <row r="539" spans="1:15" ht="30" customHeight="1" x14ac:dyDescent="0.4">
      <c r="A539" s="11"/>
      <c r="B539" s="12">
        <v>534</v>
      </c>
      <c r="C539" s="97"/>
      <c r="D539" s="102"/>
      <c r="E539" s="102"/>
      <c r="F539" s="99"/>
      <c r="G539" s="17" t="str">
        <f t="shared" si="67"/>
        <v xml:space="preserve"> </v>
      </c>
      <c r="H539" s="18" t="str">
        <f t="shared" si="68"/>
        <v/>
      </c>
      <c r="I539" s="42">
        <f t="shared" si="69"/>
        <v>0</v>
      </c>
      <c r="J539" s="42">
        <f t="shared" si="73"/>
        <v>0</v>
      </c>
      <c r="K539" s="42">
        <f t="shared" si="70"/>
        <v>0</v>
      </c>
      <c r="M539" s="42" t="str">
        <f t="shared" si="66"/>
        <v xml:space="preserve"> </v>
      </c>
      <c r="N539" s="42" t="str">
        <f t="shared" si="71"/>
        <v/>
      </c>
      <c r="O539" s="42" t="e">
        <f t="shared" si="72"/>
        <v>#N/A</v>
      </c>
    </row>
    <row r="540" spans="1:15" ht="30" customHeight="1" x14ac:dyDescent="0.4">
      <c r="A540" s="11"/>
      <c r="B540" s="12">
        <v>535</v>
      </c>
      <c r="C540" s="97"/>
      <c r="D540" s="102"/>
      <c r="E540" s="102"/>
      <c r="F540" s="99"/>
      <c r="G540" s="17" t="str">
        <f t="shared" si="67"/>
        <v xml:space="preserve"> </v>
      </c>
      <c r="H540" s="18" t="str">
        <f t="shared" si="68"/>
        <v/>
      </c>
      <c r="I540" s="42">
        <f t="shared" si="69"/>
        <v>0</v>
      </c>
      <c r="J540" s="42">
        <f t="shared" si="73"/>
        <v>0</v>
      </c>
      <c r="K540" s="42">
        <f t="shared" si="70"/>
        <v>0</v>
      </c>
      <c r="M540" s="42" t="str">
        <f t="shared" si="66"/>
        <v xml:space="preserve"> </v>
      </c>
      <c r="N540" s="42" t="str">
        <f t="shared" si="71"/>
        <v/>
      </c>
      <c r="O540" s="42" t="e">
        <f t="shared" si="72"/>
        <v>#N/A</v>
      </c>
    </row>
    <row r="541" spans="1:15" ht="30" customHeight="1" x14ac:dyDescent="0.4">
      <c r="A541" s="11"/>
      <c r="B541" s="12">
        <v>536</v>
      </c>
      <c r="C541" s="97"/>
      <c r="D541" s="102"/>
      <c r="E541" s="102"/>
      <c r="F541" s="99"/>
      <c r="G541" s="17" t="str">
        <f t="shared" si="67"/>
        <v xml:space="preserve"> </v>
      </c>
      <c r="H541" s="18" t="str">
        <f t="shared" si="68"/>
        <v/>
      </c>
      <c r="I541" s="42">
        <f t="shared" si="69"/>
        <v>0</v>
      </c>
      <c r="J541" s="42">
        <f t="shared" si="73"/>
        <v>0</v>
      </c>
      <c r="K541" s="42">
        <f t="shared" si="70"/>
        <v>0</v>
      </c>
      <c r="M541" s="42" t="str">
        <f t="shared" si="66"/>
        <v xml:space="preserve"> </v>
      </c>
      <c r="N541" s="42" t="str">
        <f t="shared" si="71"/>
        <v/>
      </c>
      <c r="O541" s="42" t="e">
        <f t="shared" si="72"/>
        <v>#N/A</v>
      </c>
    </row>
    <row r="542" spans="1:15" ht="30" customHeight="1" x14ac:dyDescent="0.4">
      <c r="A542" s="11"/>
      <c r="B542" s="12">
        <v>537</v>
      </c>
      <c r="C542" s="97"/>
      <c r="D542" s="102"/>
      <c r="E542" s="102"/>
      <c r="F542" s="99"/>
      <c r="G542" s="17" t="str">
        <f t="shared" si="67"/>
        <v xml:space="preserve"> </v>
      </c>
      <c r="H542" s="18" t="str">
        <f t="shared" si="68"/>
        <v/>
      </c>
      <c r="I542" s="42">
        <f t="shared" si="69"/>
        <v>0</v>
      </c>
      <c r="J542" s="42">
        <f t="shared" si="73"/>
        <v>0</v>
      </c>
      <c r="K542" s="42">
        <f t="shared" si="70"/>
        <v>0</v>
      </c>
      <c r="M542" s="42" t="str">
        <f t="shared" si="66"/>
        <v xml:space="preserve"> </v>
      </c>
      <c r="N542" s="42" t="str">
        <f t="shared" si="71"/>
        <v/>
      </c>
      <c r="O542" s="42" t="e">
        <f t="shared" si="72"/>
        <v>#N/A</v>
      </c>
    </row>
    <row r="543" spans="1:15" ht="30" customHeight="1" x14ac:dyDescent="0.4">
      <c r="A543" s="11"/>
      <c r="B543" s="12">
        <v>538</v>
      </c>
      <c r="C543" s="97"/>
      <c r="D543" s="102"/>
      <c r="E543" s="102"/>
      <c r="F543" s="99"/>
      <c r="G543" s="17" t="str">
        <f t="shared" si="67"/>
        <v xml:space="preserve"> </v>
      </c>
      <c r="H543" s="18" t="str">
        <f t="shared" si="68"/>
        <v/>
      </c>
      <c r="I543" s="42">
        <f t="shared" si="69"/>
        <v>0</v>
      </c>
      <c r="J543" s="42">
        <f t="shared" si="73"/>
        <v>0</v>
      </c>
      <c r="K543" s="42">
        <f t="shared" si="70"/>
        <v>0</v>
      </c>
      <c r="M543" s="42" t="str">
        <f t="shared" si="66"/>
        <v xml:space="preserve"> </v>
      </c>
      <c r="N543" s="42" t="str">
        <f t="shared" si="71"/>
        <v/>
      </c>
      <c r="O543" s="42" t="e">
        <f t="shared" si="72"/>
        <v>#N/A</v>
      </c>
    </row>
    <row r="544" spans="1:15" ht="30" customHeight="1" x14ac:dyDescent="0.4">
      <c r="A544" s="11"/>
      <c r="B544" s="12">
        <v>539</v>
      </c>
      <c r="C544" s="97"/>
      <c r="D544" s="102"/>
      <c r="E544" s="102"/>
      <c r="F544" s="99"/>
      <c r="G544" s="17" t="str">
        <f t="shared" si="67"/>
        <v xml:space="preserve"> </v>
      </c>
      <c r="H544" s="18" t="str">
        <f t="shared" si="68"/>
        <v/>
      </c>
      <c r="I544" s="42">
        <f t="shared" si="69"/>
        <v>0</v>
      </c>
      <c r="J544" s="42">
        <f t="shared" si="73"/>
        <v>0</v>
      </c>
      <c r="K544" s="42">
        <f t="shared" si="70"/>
        <v>0</v>
      </c>
      <c r="M544" s="42" t="str">
        <f t="shared" si="66"/>
        <v xml:space="preserve"> </v>
      </c>
      <c r="N544" s="42" t="str">
        <f t="shared" si="71"/>
        <v/>
      </c>
      <c r="O544" s="42" t="e">
        <f t="shared" si="72"/>
        <v>#N/A</v>
      </c>
    </row>
    <row r="545" spans="1:15" ht="30" customHeight="1" x14ac:dyDescent="0.4">
      <c r="A545" s="11"/>
      <c r="B545" s="12">
        <v>540</v>
      </c>
      <c r="C545" s="97"/>
      <c r="D545" s="102"/>
      <c r="E545" s="102"/>
      <c r="F545" s="99"/>
      <c r="G545" s="17" t="str">
        <f t="shared" si="67"/>
        <v xml:space="preserve"> </v>
      </c>
      <c r="H545" s="18" t="str">
        <f t="shared" si="68"/>
        <v/>
      </c>
      <c r="I545" s="42">
        <f t="shared" si="69"/>
        <v>0</v>
      </c>
      <c r="J545" s="42">
        <f t="shared" si="73"/>
        <v>0</v>
      </c>
      <c r="K545" s="42">
        <f t="shared" si="70"/>
        <v>0</v>
      </c>
      <c r="M545" s="42" t="str">
        <f t="shared" si="66"/>
        <v xml:space="preserve"> </v>
      </c>
      <c r="N545" s="42" t="str">
        <f t="shared" si="71"/>
        <v/>
      </c>
      <c r="O545" s="42" t="e">
        <f t="shared" si="72"/>
        <v>#N/A</v>
      </c>
    </row>
    <row r="546" spans="1:15" ht="30" customHeight="1" x14ac:dyDescent="0.4">
      <c r="A546" s="11"/>
      <c r="B546" s="12">
        <v>541</v>
      </c>
      <c r="C546" s="97"/>
      <c r="D546" s="102"/>
      <c r="E546" s="102"/>
      <c r="F546" s="99"/>
      <c r="G546" s="17" t="str">
        <f t="shared" si="67"/>
        <v xml:space="preserve"> </v>
      </c>
      <c r="H546" s="18" t="str">
        <f t="shared" si="68"/>
        <v/>
      </c>
      <c r="I546" s="42">
        <f t="shared" si="69"/>
        <v>0</v>
      </c>
      <c r="J546" s="42">
        <f t="shared" si="73"/>
        <v>0</v>
      </c>
      <c r="K546" s="42">
        <f t="shared" si="70"/>
        <v>0</v>
      </c>
      <c r="M546" s="42" t="str">
        <f t="shared" si="66"/>
        <v xml:space="preserve"> </v>
      </c>
      <c r="N546" s="42" t="str">
        <f t="shared" si="71"/>
        <v/>
      </c>
      <c r="O546" s="42" t="e">
        <f t="shared" si="72"/>
        <v>#N/A</v>
      </c>
    </row>
    <row r="547" spans="1:15" ht="30" customHeight="1" x14ac:dyDescent="0.4">
      <c r="A547" s="11"/>
      <c r="B547" s="12">
        <v>542</v>
      </c>
      <c r="C547" s="97"/>
      <c r="D547" s="102"/>
      <c r="E547" s="102"/>
      <c r="F547" s="99"/>
      <c r="G547" s="17" t="str">
        <f t="shared" si="67"/>
        <v xml:space="preserve"> </v>
      </c>
      <c r="H547" s="18" t="str">
        <f t="shared" si="68"/>
        <v/>
      </c>
      <c r="I547" s="42">
        <f t="shared" si="69"/>
        <v>0</v>
      </c>
      <c r="J547" s="42">
        <f t="shared" si="73"/>
        <v>0</v>
      </c>
      <c r="K547" s="42">
        <f t="shared" si="70"/>
        <v>0</v>
      </c>
      <c r="M547" s="42" t="str">
        <f t="shared" si="66"/>
        <v xml:space="preserve"> </v>
      </c>
      <c r="N547" s="42" t="str">
        <f t="shared" si="71"/>
        <v/>
      </c>
      <c r="O547" s="42" t="e">
        <f t="shared" si="72"/>
        <v>#N/A</v>
      </c>
    </row>
    <row r="548" spans="1:15" ht="30" customHeight="1" x14ac:dyDescent="0.4">
      <c r="A548" s="11"/>
      <c r="B548" s="12">
        <v>543</v>
      </c>
      <c r="C548" s="97"/>
      <c r="D548" s="102"/>
      <c r="E548" s="102"/>
      <c r="F548" s="99"/>
      <c r="G548" s="17" t="str">
        <f t="shared" si="67"/>
        <v xml:space="preserve"> </v>
      </c>
      <c r="H548" s="18" t="str">
        <f t="shared" si="68"/>
        <v/>
      </c>
      <c r="I548" s="42">
        <f t="shared" si="69"/>
        <v>0</v>
      </c>
      <c r="J548" s="42">
        <f t="shared" si="73"/>
        <v>0</v>
      </c>
      <c r="K548" s="42">
        <f t="shared" si="70"/>
        <v>0</v>
      </c>
      <c r="M548" s="42" t="str">
        <f t="shared" si="66"/>
        <v xml:space="preserve"> </v>
      </c>
      <c r="N548" s="42" t="str">
        <f t="shared" si="71"/>
        <v/>
      </c>
      <c r="O548" s="42" t="e">
        <f t="shared" si="72"/>
        <v>#N/A</v>
      </c>
    </row>
    <row r="549" spans="1:15" ht="30" customHeight="1" x14ac:dyDescent="0.4">
      <c r="A549" s="11"/>
      <c r="B549" s="12">
        <v>544</v>
      </c>
      <c r="C549" s="97"/>
      <c r="D549" s="102"/>
      <c r="E549" s="102"/>
      <c r="F549" s="99"/>
      <c r="G549" s="17" t="str">
        <f t="shared" si="67"/>
        <v xml:space="preserve"> </v>
      </c>
      <c r="H549" s="18" t="str">
        <f t="shared" si="68"/>
        <v/>
      </c>
      <c r="I549" s="42">
        <f t="shared" si="69"/>
        <v>0</v>
      </c>
      <c r="J549" s="42">
        <f t="shared" si="73"/>
        <v>0</v>
      </c>
      <c r="K549" s="42">
        <f t="shared" si="70"/>
        <v>0</v>
      </c>
      <c r="M549" s="42" t="str">
        <f t="shared" si="66"/>
        <v xml:space="preserve"> </v>
      </c>
      <c r="N549" s="42" t="str">
        <f t="shared" si="71"/>
        <v/>
      </c>
      <c r="O549" s="42" t="e">
        <f t="shared" si="72"/>
        <v>#N/A</v>
      </c>
    </row>
    <row r="550" spans="1:15" ht="30" customHeight="1" x14ac:dyDescent="0.4">
      <c r="A550" s="11"/>
      <c r="B550" s="12">
        <v>545</v>
      </c>
      <c r="C550" s="97"/>
      <c r="D550" s="102"/>
      <c r="E550" s="102"/>
      <c r="F550" s="99"/>
      <c r="G550" s="17" t="str">
        <f t="shared" si="67"/>
        <v xml:space="preserve"> </v>
      </c>
      <c r="H550" s="18" t="str">
        <f t="shared" si="68"/>
        <v/>
      </c>
      <c r="I550" s="42">
        <f t="shared" si="69"/>
        <v>0</v>
      </c>
      <c r="J550" s="42">
        <f t="shared" si="73"/>
        <v>0</v>
      </c>
      <c r="K550" s="42">
        <f t="shared" si="70"/>
        <v>0</v>
      </c>
      <c r="M550" s="42" t="str">
        <f t="shared" si="66"/>
        <v xml:space="preserve"> </v>
      </c>
      <c r="N550" s="42" t="str">
        <f t="shared" si="71"/>
        <v/>
      </c>
      <c r="O550" s="42" t="e">
        <f t="shared" si="72"/>
        <v>#N/A</v>
      </c>
    </row>
    <row r="551" spans="1:15" ht="30" customHeight="1" x14ac:dyDescent="0.4">
      <c r="A551" s="11"/>
      <c r="B551" s="12">
        <v>546</v>
      </c>
      <c r="C551" s="97"/>
      <c r="D551" s="102"/>
      <c r="E551" s="102"/>
      <c r="F551" s="99"/>
      <c r="G551" s="17" t="str">
        <f t="shared" si="67"/>
        <v xml:space="preserve"> </v>
      </c>
      <c r="H551" s="18" t="str">
        <f t="shared" si="68"/>
        <v/>
      </c>
      <c r="I551" s="42">
        <f t="shared" si="69"/>
        <v>0</v>
      </c>
      <c r="J551" s="42">
        <f t="shared" si="73"/>
        <v>0</v>
      </c>
      <c r="K551" s="42">
        <f t="shared" si="70"/>
        <v>0</v>
      </c>
      <c r="M551" s="42" t="str">
        <f t="shared" si="66"/>
        <v xml:space="preserve"> </v>
      </c>
      <c r="N551" s="42" t="str">
        <f t="shared" si="71"/>
        <v/>
      </c>
      <c r="O551" s="42" t="e">
        <f t="shared" si="72"/>
        <v>#N/A</v>
      </c>
    </row>
    <row r="552" spans="1:15" ht="30" customHeight="1" x14ac:dyDescent="0.4">
      <c r="A552" s="11"/>
      <c r="B552" s="12">
        <v>547</v>
      </c>
      <c r="C552" s="97"/>
      <c r="D552" s="102"/>
      <c r="E552" s="102"/>
      <c r="F552" s="99"/>
      <c r="G552" s="17" t="str">
        <f t="shared" si="67"/>
        <v xml:space="preserve"> </v>
      </c>
      <c r="H552" s="18" t="str">
        <f t="shared" si="68"/>
        <v/>
      </c>
      <c r="I552" s="42">
        <f t="shared" si="69"/>
        <v>0</v>
      </c>
      <c r="J552" s="42">
        <f t="shared" si="73"/>
        <v>0</v>
      </c>
      <c r="K552" s="42">
        <f t="shared" si="70"/>
        <v>0</v>
      </c>
      <c r="M552" s="42" t="str">
        <f t="shared" si="66"/>
        <v xml:space="preserve"> </v>
      </c>
      <c r="N552" s="42" t="str">
        <f t="shared" si="71"/>
        <v/>
      </c>
      <c r="O552" s="42" t="e">
        <f t="shared" si="72"/>
        <v>#N/A</v>
      </c>
    </row>
    <row r="553" spans="1:15" ht="30" customHeight="1" x14ac:dyDescent="0.4">
      <c r="A553" s="11"/>
      <c r="B553" s="12">
        <v>548</v>
      </c>
      <c r="C553" s="97"/>
      <c r="D553" s="102"/>
      <c r="E553" s="102"/>
      <c r="F553" s="99"/>
      <c r="G553" s="17" t="str">
        <f t="shared" si="67"/>
        <v xml:space="preserve"> </v>
      </c>
      <c r="H553" s="18" t="str">
        <f t="shared" si="68"/>
        <v/>
      </c>
      <c r="I553" s="42">
        <f t="shared" si="69"/>
        <v>0</v>
      </c>
      <c r="J553" s="42">
        <f t="shared" si="73"/>
        <v>0</v>
      </c>
      <c r="K553" s="42">
        <f t="shared" si="70"/>
        <v>0</v>
      </c>
      <c r="M553" s="42" t="str">
        <f t="shared" si="66"/>
        <v xml:space="preserve"> </v>
      </c>
      <c r="N553" s="42" t="str">
        <f t="shared" si="71"/>
        <v/>
      </c>
      <c r="O553" s="42" t="e">
        <f t="shared" si="72"/>
        <v>#N/A</v>
      </c>
    </row>
    <row r="554" spans="1:15" ht="30" customHeight="1" x14ac:dyDescent="0.4">
      <c r="A554" s="11"/>
      <c r="B554" s="12">
        <v>549</v>
      </c>
      <c r="C554" s="97"/>
      <c r="D554" s="102"/>
      <c r="E554" s="102"/>
      <c r="F554" s="99"/>
      <c r="G554" s="17" t="str">
        <f t="shared" si="67"/>
        <v xml:space="preserve"> </v>
      </c>
      <c r="H554" s="18" t="str">
        <f t="shared" si="68"/>
        <v/>
      </c>
      <c r="I554" s="42">
        <f t="shared" si="69"/>
        <v>0</v>
      </c>
      <c r="J554" s="42">
        <f t="shared" si="73"/>
        <v>0</v>
      </c>
      <c r="K554" s="42">
        <f t="shared" si="70"/>
        <v>0</v>
      </c>
      <c r="M554" s="42" t="str">
        <f t="shared" si="66"/>
        <v xml:space="preserve"> </v>
      </c>
      <c r="N554" s="42" t="str">
        <f t="shared" si="71"/>
        <v/>
      </c>
      <c r="O554" s="42" t="e">
        <f t="shared" si="72"/>
        <v>#N/A</v>
      </c>
    </row>
    <row r="555" spans="1:15" ht="30" customHeight="1" x14ac:dyDescent="0.4">
      <c r="A555" s="11"/>
      <c r="B555" s="12">
        <v>550</v>
      </c>
      <c r="C555" s="97"/>
      <c r="D555" s="102"/>
      <c r="E555" s="102"/>
      <c r="F555" s="99"/>
      <c r="G555" s="17" t="str">
        <f t="shared" si="67"/>
        <v xml:space="preserve"> </v>
      </c>
      <c r="H555" s="18" t="str">
        <f t="shared" si="68"/>
        <v/>
      </c>
      <c r="I555" s="42">
        <f t="shared" si="69"/>
        <v>0</v>
      </c>
      <c r="J555" s="42">
        <f t="shared" si="73"/>
        <v>0</v>
      </c>
      <c r="K555" s="42">
        <f t="shared" si="70"/>
        <v>0</v>
      </c>
      <c r="M555" s="42" t="str">
        <f t="shared" si="66"/>
        <v xml:space="preserve"> </v>
      </c>
      <c r="N555" s="42" t="str">
        <f t="shared" si="71"/>
        <v/>
      </c>
      <c r="O555" s="42" t="e">
        <f t="shared" si="72"/>
        <v>#N/A</v>
      </c>
    </row>
    <row r="556" spans="1:15" ht="30" customHeight="1" x14ac:dyDescent="0.4">
      <c r="A556" s="11"/>
      <c r="B556" s="12">
        <v>551</v>
      </c>
      <c r="C556" s="97"/>
      <c r="D556" s="102"/>
      <c r="E556" s="102"/>
      <c r="F556" s="99"/>
      <c r="G556" s="17" t="str">
        <f t="shared" si="67"/>
        <v xml:space="preserve"> </v>
      </c>
      <c r="H556" s="18" t="str">
        <f t="shared" si="68"/>
        <v/>
      </c>
      <c r="I556" s="42">
        <f t="shared" si="69"/>
        <v>0</v>
      </c>
      <c r="J556" s="42">
        <f t="shared" si="73"/>
        <v>0</v>
      </c>
      <c r="K556" s="42">
        <f t="shared" si="70"/>
        <v>0</v>
      </c>
      <c r="M556" s="42" t="str">
        <f t="shared" si="66"/>
        <v xml:space="preserve"> </v>
      </c>
      <c r="N556" s="42" t="str">
        <f t="shared" si="71"/>
        <v/>
      </c>
      <c r="O556" s="42" t="e">
        <f t="shared" si="72"/>
        <v>#N/A</v>
      </c>
    </row>
    <row r="557" spans="1:15" ht="30" customHeight="1" x14ac:dyDescent="0.4">
      <c r="A557" s="11"/>
      <c r="B557" s="12">
        <v>552</v>
      </c>
      <c r="C557" s="97"/>
      <c r="D557" s="102"/>
      <c r="E557" s="102"/>
      <c r="F557" s="99"/>
      <c r="G557" s="17" t="str">
        <f t="shared" si="67"/>
        <v xml:space="preserve"> </v>
      </c>
      <c r="H557" s="18" t="str">
        <f t="shared" si="68"/>
        <v/>
      </c>
      <c r="I557" s="42">
        <f t="shared" si="69"/>
        <v>0</v>
      </c>
      <c r="J557" s="42">
        <f t="shared" si="73"/>
        <v>0</v>
      </c>
      <c r="K557" s="42">
        <f t="shared" si="70"/>
        <v>0</v>
      </c>
      <c r="M557" s="42" t="str">
        <f t="shared" si="66"/>
        <v xml:space="preserve"> </v>
      </c>
      <c r="N557" s="42" t="str">
        <f t="shared" si="71"/>
        <v/>
      </c>
      <c r="O557" s="42" t="e">
        <f t="shared" si="72"/>
        <v>#N/A</v>
      </c>
    </row>
    <row r="558" spans="1:15" ht="30" customHeight="1" x14ac:dyDescent="0.4">
      <c r="A558" s="11"/>
      <c r="B558" s="12">
        <v>553</v>
      </c>
      <c r="C558" s="97"/>
      <c r="D558" s="102"/>
      <c r="E558" s="102"/>
      <c r="F558" s="99"/>
      <c r="G558" s="17" t="str">
        <f t="shared" si="67"/>
        <v xml:space="preserve"> </v>
      </c>
      <c r="H558" s="18" t="str">
        <f t="shared" si="68"/>
        <v/>
      </c>
      <c r="I558" s="42">
        <f t="shared" si="69"/>
        <v>0</v>
      </c>
      <c r="J558" s="42">
        <f t="shared" si="73"/>
        <v>0</v>
      </c>
      <c r="K558" s="42">
        <f t="shared" si="70"/>
        <v>0</v>
      </c>
      <c r="M558" s="42" t="str">
        <f t="shared" si="66"/>
        <v xml:space="preserve"> </v>
      </c>
      <c r="N558" s="42" t="str">
        <f t="shared" si="71"/>
        <v/>
      </c>
      <c r="O558" s="42" t="e">
        <f t="shared" si="72"/>
        <v>#N/A</v>
      </c>
    </row>
    <row r="559" spans="1:15" ht="30" customHeight="1" x14ac:dyDescent="0.4">
      <c r="A559" s="11"/>
      <c r="B559" s="12">
        <v>554</v>
      </c>
      <c r="C559" s="97"/>
      <c r="D559" s="102"/>
      <c r="E559" s="102"/>
      <c r="F559" s="99"/>
      <c r="G559" s="17" t="str">
        <f t="shared" si="67"/>
        <v xml:space="preserve"> </v>
      </c>
      <c r="H559" s="18" t="str">
        <f t="shared" si="68"/>
        <v/>
      </c>
      <c r="I559" s="42">
        <f t="shared" si="69"/>
        <v>0</v>
      </c>
      <c r="J559" s="42">
        <f t="shared" si="73"/>
        <v>0</v>
      </c>
      <c r="K559" s="42">
        <f t="shared" si="70"/>
        <v>0</v>
      </c>
      <c r="M559" s="42" t="str">
        <f t="shared" si="66"/>
        <v xml:space="preserve"> </v>
      </c>
      <c r="N559" s="42" t="str">
        <f t="shared" si="71"/>
        <v/>
      </c>
      <c r="O559" s="42" t="e">
        <f t="shared" si="72"/>
        <v>#N/A</v>
      </c>
    </row>
    <row r="560" spans="1:15" ht="30" customHeight="1" x14ac:dyDescent="0.4">
      <c r="A560" s="11"/>
      <c r="B560" s="12">
        <v>555</v>
      </c>
      <c r="C560" s="97"/>
      <c r="D560" s="102"/>
      <c r="E560" s="102"/>
      <c r="F560" s="99"/>
      <c r="G560" s="17" t="str">
        <f t="shared" si="67"/>
        <v xml:space="preserve"> </v>
      </c>
      <c r="H560" s="18" t="str">
        <f t="shared" si="68"/>
        <v/>
      </c>
      <c r="I560" s="42">
        <f t="shared" si="69"/>
        <v>0</v>
      </c>
      <c r="J560" s="42">
        <f t="shared" si="73"/>
        <v>0</v>
      </c>
      <c r="K560" s="42">
        <f t="shared" si="70"/>
        <v>0</v>
      </c>
      <c r="M560" s="42" t="str">
        <f t="shared" si="66"/>
        <v xml:space="preserve"> </v>
      </c>
      <c r="N560" s="42" t="str">
        <f t="shared" si="71"/>
        <v/>
      </c>
      <c r="O560" s="42" t="e">
        <f t="shared" si="72"/>
        <v>#N/A</v>
      </c>
    </row>
    <row r="561" spans="1:15" ht="30" customHeight="1" x14ac:dyDescent="0.4">
      <c r="A561" s="11"/>
      <c r="B561" s="12">
        <v>556</v>
      </c>
      <c r="C561" s="97"/>
      <c r="D561" s="102"/>
      <c r="E561" s="102"/>
      <c r="F561" s="99"/>
      <c r="G561" s="17" t="str">
        <f t="shared" si="67"/>
        <v xml:space="preserve"> </v>
      </c>
      <c r="H561" s="18" t="str">
        <f t="shared" si="68"/>
        <v/>
      </c>
      <c r="I561" s="42">
        <f t="shared" si="69"/>
        <v>0</v>
      </c>
      <c r="J561" s="42">
        <f t="shared" si="73"/>
        <v>0</v>
      </c>
      <c r="K561" s="42">
        <f t="shared" si="70"/>
        <v>0</v>
      </c>
      <c r="M561" s="42" t="str">
        <f t="shared" si="66"/>
        <v xml:space="preserve"> </v>
      </c>
      <c r="N561" s="42" t="str">
        <f t="shared" si="71"/>
        <v/>
      </c>
      <c r="O561" s="42" t="e">
        <f t="shared" si="72"/>
        <v>#N/A</v>
      </c>
    </row>
    <row r="562" spans="1:15" ht="30" customHeight="1" x14ac:dyDescent="0.4">
      <c r="A562" s="11"/>
      <c r="B562" s="12">
        <v>557</v>
      </c>
      <c r="C562" s="97"/>
      <c r="D562" s="102"/>
      <c r="E562" s="102"/>
      <c r="F562" s="99"/>
      <c r="G562" s="17" t="str">
        <f t="shared" si="67"/>
        <v xml:space="preserve"> </v>
      </c>
      <c r="H562" s="18" t="str">
        <f t="shared" si="68"/>
        <v/>
      </c>
      <c r="I562" s="42">
        <f t="shared" si="69"/>
        <v>0</v>
      </c>
      <c r="J562" s="42">
        <f t="shared" si="73"/>
        <v>0</v>
      </c>
      <c r="K562" s="42">
        <f t="shared" si="70"/>
        <v>0</v>
      </c>
      <c r="M562" s="42" t="str">
        <f t="shared" si="66"/>
        <v xml:space="preserve"> </v>
      </c>
      <c r="N562" s="42" t="str">
        <f t="shared" si="71"/>
        <v/>
      </c>
      <c r="O562" s="42" t="e">
        <f t="shared" si="72"/>
        <v>#N/A</v>
      </c>
    </row>
    <row r="563" spans="1:15" ht="30" customHeight="1" x14ac:dyDescent="0.4">
      <c r="A563" s="11"/>
      <c r="B563" s="12">
        <v>558</v>
      </c>
      <c r="C563" s="97"/>
      <c r="D563" s="102"/>
      <c r="E563" s="102"/>
      <c r="F563" s="99"/>
      <c r="G563" s="17" t="str">
        <f t="shared" si="67"/>
        <v xml:space="preserve"> </v>
      </c>
      <c r="H563" s="18" t="str">
        <f t="shared" si="68"/>
        <v/>
      </c>
      <c r="I563" s="42">
        <f t="shared" si="69"/>
        <v>0</v>
      </c>
      <c r="J563" s="42">
        <f t="shared" si="73"/>
        <v>0</v>
      </c>
      <c r="K563" s="42">
        <f t="shared" si="70"/>
        <v>0</v>
      </c>
      <c r="M563" s="42" t="str">
        <f t="shared" si="66"/>
        <v xml:space="preserve"> </v>
      </c>
      <c r="N563" s="42" t="str">
        <f t="shared" si="71"/>
        <v/>
      </c>
      <c r="O563" s="42" t="e">
        <f t="shared" si="72"/>
        <v>#N/A</v>
      </c>
    </row>
    <row r="564" spans="1:15" ht="30" customHeight="1" x14ac:dyDescent="0.4">
      <c r="A564" s="11"/>
      <c r="B564" s="12">
        <v>559</v>
      </c>
      <c r="C564" s="97"/>
      <c r="D564" s="102"/>
      <c r="E564" s="102"/>
      <c r="F564" s="99"/>
      <c r="G564" s="17" t="str">
        <f t="shared" si="67"/>
        <v xml:space="preserve"> </v>
      </c>
      <c r="H564" s="18" t="str">
        <f t="shared" si="68"/>
        <v/>
      </c>
      <c r="I564" s="42">
        <f t="shared" si="69"/>
        <v>0</v>
      </c>
      <c r="J564" s="42">
        <f t="shared" si="73"/>
        <v>0</v>
      </c>
      <c r="K564" s="42">
        <f t="shared" si="70"/>
        <v>0</v>
      </c>
      <c r="M564" s="42" t="str">
        <f t="shared" si="66"/>
        <v xml:space="preserve"> </v>
      </c>
      <c r="N564" s="42" t="str">
        <f t="shared" si="71"/>
        <v/>
      </c>
      <c r="O564" s="42" t="e">
        <f t="shared" si="72"/>
        <v>#N/A</v>
      </c>
    </row>
    <row r="565" spans="1:15" ht="30" customHeight="1" x14ac:dyDescent="0.4">
      <c r="A565" s="11"/>
      <c r="B565" s="12">
        <v>560</v>
      </c>
      <c r="C565" s="97"/>
      <c r="D565" s="102"/>
      <c r="E565" s="102"/>
      <c r="F565" s="99"/>
      <c r="G565" s="17" t="str">
        <f t="shared" si="67"/>
        <v xml:space="preserve"> </v>
      </c>
      <c r="H565" s="18" t="str">
        <f t="shared" si="68"/>
        <v/>
      </c>
      <c r="I565" s="42">
        <f t="shared" si="69"/>
        <v>0</v>
      </c>
      <c r="J565" s="42">
        <f t="shared" si="73"/>
        <v>0</v>
      </c>
      <c r="K565" s="42">
        <f t="shared" si="70"/>
        <v>0</v>
      </c>
      <c r="M565" s="42" t="str">
        <f t="shared" si="66"/>
        <v xml:space="preserve"> </v>
      </c>
      <c r="N565" s="42" t="str">
        <f t="shared" si="71"/>
        <v/>
      </c>
      <c r="O565" s="42" t="e">
        <f t="shared" si="72"/>
        <v>#N/A</v>
      </c>
    </row>
    <row r="566" spans="1:15" ht="30" customHeight="1" x14ac:dyDescent="0.4">
      <c r="A566" s="11"/>
      <c r="B566" s="12">
        <v>561</v>
      </c>
      <c r="C566" s="97"/>
      <c r="D566" s="102"/>
      <c r="E566" s="102"/>
      <c r="F566" s="99"/>
      <c r="G566" s="17" t="str">
        <f t="shared" si="67"/>
        <v xml:space="preserve"> </v>
      </c>
      <c r="H566" s="18" t="str">
        <f t="shared" si="68"/>
        <v/>
      </c>
      <c r="I566" s="42">
        <f t="shared" si="69"/>
        <v>0</v>
      </c>
      <c r="J566" s="42">
        <f t="shared" si="73"/>
        <v>0</v>
      </c>
      <c r="K566" s="42">
        <f t="shared" si="70"/>
        <v>0</v>
      </c>
      <c r="M566" s="42" t="str">
        <f t="shared" si="66"/>
        <v xml:space="preserve"> </v>
      </c>
      <c r="N566" s="42" t="str">
        <f t="shared" si="71"/>
        <v/>
      </c>
      <c r="O566" s="42" t="e">
        <f t="shared" si="72"/>
        <v>#N/A</v>
      </c>
    </row>
    <row r="567" spans="1:15" ht="30" customHeight="1" x14ac:dyDescent="0.4">
      <c r="A567" s="11"/>
      <c r="B567" s="12">
        <v>562</v>
      </c>
      <c r="C567" s="97"/>
      <c r="D567" s="102"/>
      <c r="E567" s="102"/>
      <c r="F567" s="99"/>
      <c r="G567" s="17" t="str">
        <f t="shared" si="67"/>
        <v xml:space="preserve"> </v>
      </c>
      <c r="H567" s="18" t="str">
        <f t="shared" si="68"/>
        <v/>
      </c>
      <c r="I567" s="42">
        <f t="shared" si="69"/>
        <v>0</v>
      </c>
      <c r="J567" s="42">
        <f t="shared" si="73"/>
        <v>0</v>
      </c>
      <c r="K567" s="42">
        <f t="shared" si="70"/>
        <v>0</v>
      </c>
      <c r="M567" s="42" t="str">
        <f t="shared" si="66"/>
        <v xml:space="preserve"> </v>
      </c>
      <c r="N567" s="42" t="str">
        <f t="shared" si="71"/>
        <v/>
      </c>
      <c r="O567" s="42" t="e">
        <f t="shared" si="72"/>
        <v>#N/A</v>
      </c>
    </row>
    <row r="568" spans="1:15" ht="30" customHeight="1" x14ac:dyDescent="0.4">
      <c r="A568" s="11"/>
      <c r="B568" s="12">
        <v>563</v>
      </c>
      <c r="C568" s="97"/>
      <c r="D568" s="102"/>
      <c r="E568" s="102"/>
      <c r="F568" s="99"/>
      <c r="G568" s="17" t="str">
        <f t="shared" si="67"/>
        <v xml:space="preserve"> </v>
      </c>
      <c r="H568" s="18" t="str">
        <f t="shared" si="68"/>
        <v/>
      </c>
      <c r="I568" s="42">
        <f t="shared" si="69"/>
        <v>0</v>
      </c>
      <c r="J568" s="42">
        <f t="shared" si="73"/>
        <v>0</v>
      </c>
      <c r="K568" s="42">
        <f t="shared" si="70"/>
        <v>0</v>
      </c>
      <c r="M568" s="42" t="str">
        <f t="shared" si="66"/>
        <v xml:space="preserve"> </v>
      </c>
      <c r="N568" s="42" t="str">
        <f t="shared" si="71"/>
        <v/>
      </c>
      <c r="O568" s="42" t="e">
        <f t="shared" si="72"/>
        <v>#N/A</v>
      </c>
    </row>
    <row r="569" spans="1:15" ht="30" customHeight="1" x14ac:dyDescent="0.4">
      <c r="A569" s="11"/>
      <c r="B569" s="12">
        <v>564</v>
      </c>
      <c r="C569" s="97"/>
      <c r="D569" s="102"/>
      <c r="E569" s="102"/>
      <c r="F569" s="99"/>
      <c r="G569" s="17" t="str">
        <f t="shared" si="67"/>
        <v xml:space="preserve"> </v>
      </c>
      <c r="H569" s="18" t="str">
        <f t="shared" si="68"/>
        <v/>
      </c>
      <c r="I569" s="42">
        <f t="shared" si="69"/>
        <v>0</v>
      </c>
      <c r="J569" s="42">
        <f t="shared" si="73"/>
        <v>0</v>
      </c>
      <c r="K569" s="42">
        <f t="shared" si="70"/>
        <v>0</v>
      </c>
      <c r="M569" s="42" t="str">
        <f t="shared" si="66"/>
        <v xml:space="preserve"> </v>
      </c>
      <c r="N569" s="42" t="str">
        <f t="shared" si="71"/>
        <v/>
      </c>
      <c r="O569" s="42" t="e">
        <f t="shared" si="72"/>
        <v>#N/A</v>
      </c>
    </row>
    <row r="570" spans="1:15" ht="30" customHeight="1" x14ac:dyDescent="0.4">
      <c r="A570" s="11"/>
      <c r="B570" s="12">
        <v>565</v>
      </c>
      <c r="C570" s="97"/>
      <c r="D570" s="102"/>
      <c r="E570" s="102"/>
      <c r="F570" s="99"/>
      <c r="G570" s="17" t="str">
        <f t="shared" si="67"/>
        <v xml:space="preserve"> </v>
      </c>
      <c r="H570" s="18" t="str">
        <f t="shared" si="68"/>
        <v/>
      </c>
      <c r="I570" s="42">
        <f t="shared" si="69"/>
        <v>0</v>
      </c>
      <c r="J570" s="42">
        <f t="shared" si="73"/>
        <v>0</v>
      </c>
      <c r="K570" s="42">
        <f t="shared" si="70"/>
        <v>0</v>
      </c>
      <c r="M570" s="42" t="str">
        <f t="shared" si="66"/>
        <v xml:space="preserve"> </v>
      </c>
      <c r="N570" s="42" t="str">
        <f t="shared" si="71"/>
        <v/>
      </c>
      <c r="O570" s="42" t="e">
        <f t="shared" si="72"/>
        <v>#N/A</v>
      </c>
    </row>
    <row r="571" spans="1:15" ht="30" customHeight="1" x14ac:dyDescent="0.4">
      <c r="A571" s="11"/>
      <c r="B571" s="12">
        <v>566</v>
      </c>
      <c r="C571" s="97"/>
      <c r="D571" s="102"/>
      <c r="E571" s="102"/>
      <c r="F571" s="99"/>
      <c r="G571" s="17" t="str">
        <f t="shared" si="67"/>
        <v xml:space="preserve"> </v>
      </c>
      <c r="H571" s="18" t="str">
        <f t="shared" si="68"/>
        <v/>
      </c>
      <c r="I571" s="42">
        <f t="shared" si="69"/>
        <v>0</v>
      </c>
      <c r="J571" s="42">
        <f t="shared" si="73"/>
        <v>0</v>
      </c>
      <c r="K571" s="42">
        <f t="shared" si="70"/>
        <v>0</v>
      </c>
      <c r="M571" s="42" t="str">
        <f t="shared" si="66"/>
        <v xml:space="preserve"> </v>
      </c>
      <c r="N571" s="42" t="str">
        <f t="shared" si="71"/>
        <v/>
      </c>
      <c r="O571" s="42" t="e">
        <f t="shared" si="72"/>
        <v>#N/A</v>
      </c>
    </row>
    <row r="572" spans="1:15" ht="30" customHeight="1" x14ac:dyDescent="0.4">
      <c r="A572" s="11"/>
      <c r="B572" s="12">
        <v>567</v>
      </c>
      <c r="C572" s="97"/>
      <c r="D572" s="102"/>
      <c r="E572" s="102"/>
      <c r="F572" s="99"/>
      <c r="G572" s="17" t="str">
        <f t="shared" si="67"/>
        <v xml:space="preserve"> </v>
      </c>
      <c r="H572" s="18" t="str">
        <f t="shared" si="68"/>
        <v/>
      </c>
      <c r="I572" s="42">
        <f t="shared" si="69"/>
        <v>0</v>
      </c>
      <c r="J572" s="42">
        <f t="shared" si="73"/>
        <v>0</v>
      </c>
      <c r="K572" s="42">
        <f t="shared" si="70"/>
        <v>0</v>
      </c>
      <c r="M572" s="42" t="str">
        <f t="shared" si="66"/>
        <v xml:space="preserve"> </v>
      </c>
      <c r="N572" s="42" t="str">
        <f t="shared" si="71"/>
        <v/>
      </c>
      <c r="O572" s="42" t="e">
        <f t="shared" si="72"/>
        <v>#N/A</v>
      </c>
    </row>
    <row r="573" spans="1:15" ht="30" customHeight="1" x14ac:dyDescent="0.4">
      <c r="A573" s="11"/>
      <c r="B573" s="12">
        <v>568</v>
      </c>
      <c r="C573" s="97"/>
      <c r="D573" s="102"/>
      <c r="E573" s="102"/>
      <c r="F573" s="99"/>
      <c r="G573" s="17" t="str">
        <f t="shared" si="67"/>
        <v xml:space="preserve"> </v>
      </c>
      <c r="H573" s="18" t="str">
        <f t="shared" si="68"/>
        <v/>
      </c>
      <c r="I573" s="42">
        <f t="shared" si="69"/>
        <v>0</v>
      </c>
      <c r="J573" s="42">
        <f t="shared" si="73"/>
        <v>0</v>
      </c>
      <c r="K573" s="42">
        <f t="shared" si="70"/>
        <v>0</v>
      </c>
      <c r="M573" s="42" t="str">
        <f t="shared" si="66"/>
        <v xml:space="preserve"> </v>
      </c>
      <c r="N573" s="42" t="str">
        <f t="shared" si="71"/>
        <v/>
      </c>
      <c r="O573" s="42" t="e">
        <f t="shared" si="72"/>
        <v>#N/A</v>
      </c>
    </row>
    <row r="574" spans="1:15" ht="30" customHeight="1" x14ac:dyDescent="0.4">
      <c r="A574" s="11"/>
      <c r="B574" s="12">
        <v>569</v>
      </c>
      <c r="C574" s="97"/>
      <c r="D574" s="102"/>
      <c r="E574" s="102"/>
      <c r="F574" s="99"/>
      <c r="G574" s="17" t="str">
        <f t="shared" si="67"/>
        <v xml:space="preserve"> </v>
      </c>
      <c r="H574" s="18" t="str">
        <f t="shared" si="68"/>
        <v/>
      </c>
      <c r="I574" s="42">
        <f t="shared" si="69"/>
        <v>0</v>
      </c>
      <c r="J574" s="42">
        <f t="shared" si="73"/>
        <v>0</v>
      </c>
      <c r="K574" s="42">
        <f t="shared" si="70"/>
        <v>0</v>
      </c>
      <c r="M574" s="42" t="str">
        <f t="shared" si="66"/>
        <v xml:space="preserve"> </v>
      </c>
      <c r="N574" s="42" t="str">
        <f t="shared" si="71"/>
        <v/>
      </c>
      <c r="O574" s="42" t="e">
        <f t="shared" si="72"/>
        <v>#N/A</v>
      </c>
    </row>
    <row r="575" spans="1:15" ht="30" customHeight="1" x14ac:dyDescent="0.4">
      <c r="A575" s="11"/>
      <c r="B575" s="12">
        <v>570</v>
      </c>
      <c r="C575" s="97"/>
      <c r="D575" s="102"/>
      <c r="E575" s="102"/>
      <c r="F575" s="99"/>
      <c r="G575" s="17" t="str">
        <f t="shared" si="67"/>
        <v xml:space="preserve"> </v>
      </c>
      <c r="H575" s="18" t="str">
        <f t="shared" si="68"/>
        <v/>
      </c>
      <c r="I575" s="42">
        <f t="shared" si="69"/>
        <v>0</v>
      </c>
      <c r="J575" s="42">
        <f t="shared" si="73"/>
        <v>0</v>
      </c>
      <c r="K575" s="42">
        <f t="shared" si="70"/>
        <v>0</v>
      </c>
      <c r="M575" s="42" t="str">
        <f t="shared" si="66"/>
        <v xml:space="preserve"> </v>
      </c>
      <c r="N575" s="42" t="str">
        <f t="shared" si="71"/>
        <v/>
      </c>
      <c r="O575" s="42" t="e">
        <f t="shared" si="72"/>
        <v>#N/A</v>
      </c>
    </row>
    <row r="576" spans="1:15" ht="30" customHeight="1" x14ac:dyDescent="0.4">
      <c r="A576" s="11"/>
      <c r="B576" s="12">
        <v>571</v>
      </c>
      <c r="C576" s="97"/>
      <c r="D576" s="102"/>
      <c r="E576" s="102"/>
      <c r="F576" s="99"/>
      <c r="G576" s="17" t="str">
        <f t="shared" si="67"/>
        <v xml:space="preserve"> </v>
      </c>
      <c r="H576" s="18" t="str">
        <f t="shared" si="68"/>
        <v/>
      </c>
      <c r="I576" s="42">
        <f t="shared" si="69"/>
        <v>0</v>
      </c>
      <c r="J576" s="42">
        <f t="shared" si="73"/>
        <v>0</v>
      </c>
      <c r="K576" s="42">
        <f t="shared" si="70"/>
        <v>0</v>
      </c>
      <c r="M576" s="42" t="str">
        <f t="shared" si="66"/>
        <v xml:space="preserve"> </v>
      </c>
      <c r="N576" s="42" t="str">
        <f t="shared" si="71"/>
        <v/>
      </c>
      <c r="O576" s="42" t="e">
        <f t="shared" si="72"/>
        <v>#N/A</v>
      </c>
    </row>
    <row r="577" spans="1:15" ht="30" customHeight="1" x14ac:dyDescent="0.4">
      <c r="A577" s="11"/>
      <c r="B577" s="12">
        <v>572</v>
      </c>
      <c r="C577" s="97"/>
      <c r="D577" s="102"/>
      <c r="E577" s="102"/>
      <c r="F577" s="99"/>
      <c r="G577" s="17" t="str">
        <f t="shared" si="67"/>
        <v xml:space="preserve"> </v>
      </c>
      <c r="H577" s="18" t="str">
        <f t="shared" si="68"/>
        <v/>
      </c>
      <c r="I577" s="42">
        <f t="shared" si="69"/>
        <v>0</v>
      </c>
      <c r="J577" s="42">
        <f t="shared" si="73"/>
        <v>0</v>
      </c>
      <c r="K577" s="42">
        <f t="shared" si="70"/>
        <v>0</v>
      </c>
      <c r="M577" s="42" t="str">
        <f t="shared" si="66"/>
        <v xml:space="preserve"> </v>
      </c>
      <c r="N577" s="42" t="str">
        <f t="shared" si="71"/>
        <v/>
      </c>
      <c r="O577" s="42" t="e">
        <f t="shared" si="72"/>
        <v>#N/A</v>
      </c>
    </row>
    <row r="578" spans="1:15" ht="30" customHeight="1" x14ac:dyDescent="0.4">
      <c r="A578" s="11"/>
      <c r="B578" s="12">
        <v>573</v>
      </c>
      <c r="C578" s="97"/>
      <c r="D578" s="102"/>
      <c r="E578" s="102"/>
      <c r="F578" s="99"/>
      <c r="G578" s="17" t="str">
        <f t="shared" si="67"/>
        <v xml:space="preserve"> </v>
      </c>
      <c r="H578" s="18" t="str">
        <f t="shared" si="68"/>
        <v/>
      </c>
      <c r="I578" s="42">
        <f t="shared" si="69"/>
        <v>0</v>
      </c>
      <c r="J578" s="42">
        <f t="shared" si="73"/>
        <v>0</v>
      </c>
      <c r="K578" s="42">
        <f t="shared" si="70"/>
        <v>0</v>
      </c>
      <c r="M578" s="42" t="str">
        <f t="shared" si="66"/>
        <v xml:space="preserve"> </v>
      </c>
      <c r="N578" s="42" t="str">
        <f t="shared" si="71"/>
        <v/>
      </c>
      <c r="O578" s="42" t="e">
        <f t="shared" si="72"/>
        <v>#N/A</v>
      </c>
    </row>
    <row r="579" spans="1:15" ht="30" customHeight="1" x14ac:dyDescent="0.4">
      <c r="A579" s="11"/>
      <c r="B579" s="12">
        <v>574</v>
      </c>
      <c r="C579" s="97"/>
      <c r="D579" s="102"/>
      <c r="E579" s="102"/>
      <c r="F579" s="99"/>
      <c r="G579" s="17" t="str">
        <f t="shared" si="67"/>
        <v xml:space="preserve"> </v>
      </c>
      <c r="H579" s="18" t="str">
        <f t="shared" si="68"/>
        <v/>
      </c>
      <c r="I579" s="42">
        <f t="shared" si="69"/>
        <v>0</v>
      </c>
      <c r="J579" s="42">
        <f t="shared" si="73"/>
        <v>0</v>
      </c>
      <c r="K579" s="42">
        <f t="shared" si="70"/>
        <v>0</v>
      </c>
      <c r="M579" s="42" t="str">
        <f t="shared" si="66"/>
        <v xml:space="preserve"> </v>
      </c>
      <c r="N579" s="42" t="str">
        <f t="shared" si="71"/>
        <v/>
      </c>
      <c r="O579" s="42" t="e">
        <f t="shared" si="72"/>
        <v>#N/A</v>
      </c>
    </row>
    <row r="580" spans="1:15" ht="30" customHeight="1" x14ac:dyDescent="0.4">
      <c r="A580" s="11"/>
      <c r="B580" s="12">
        <v>575</v>
      </c>
      <c r="C580" s="97"/>
      <c r="D580" s="102"/>
      <c r="E580" s="102"/>
      <c r="F580" s="99"/>
      <c r="G580" s="17" t="str">
        <f t="shared" si="67"/>
        <v xml:space="preserve"> </v>
      </c>
      <c r="H580" s="18" t="str">
        <f t="shared" si="68"/>
        <v/>
      </c>
      <c r="I580" s="42">
        <f t="shared" si="69"/>
        <v>0</v>
      </c>
      <c r="J580" s="42">
        <f t="shared" si="73"/>
        <v>0</v>
      </c>
      <c r="K580" s="42">
        <f t="shared" si="70"/>
        <v>0</v>
      </c>
      <c r="M580" s="42" t="str">
        <f t="shared" si="66"/>
        <v xml:space="preserve"> </v>
      </c>
      <c r="N580" s="42" t="str">
        <f t="shared" si="71"/>
        <v/>
      </c>
      <c r="O580" s="42" t="e">
        <f t="shared" si="72"/>
        <v>#N/A</v>
      </c>
    </row>
    <row r="581" spans="1:15" ht="30" customHeight="1" x14ac:dyDescent="0.4">
      <c r="A581" s="11"/>
      <c r="B581" s="12">
        <v>576</v>
      </c>
      <c r="C581" s="97"/>
      <c r="D581" s="102"/>
      <c r="E581" s="102"/>
      <c r="F581" s="99"/>
      <c r="G581" s="17" t="str">
        <f t="shared" si="67"/>
        <v xml:space="preserve"> </v>
      </c>
      <c r="H581" s="18" t="str">
        <f t="shared" si="68"/>
        <v/>
      </c>
      <c r="I581" s="42">
        <f t="shared" si="69"/>
        <v>0</v>
      </c>
      <c r="J581" s="42">
        <f t="shared" si="73"/>
        <v>0</v>
      </c>
      <c r="K581" s="42">
        <f t="shared" si="70"/>
        <v>0</v>
      </c>
      <c r="M581" s="42" t="str">
        <f t="shared" si="66"/>
        <v xml:space="preserve"> </v>
      </c>
      <c r="N581" s="42" t="str">
        <f t="shared" si="71"/>
        <v/>
      </c>
      <c r="O581" s="42" t="e">
        <f t="shared" si="72"/>
        <v>#N/A</v>
      </c>
    </row>
    <row r="582" spans="1:15" ht="30" customHeight="1" x14ac:dyDescent="0.4">
      <c r="A582" s="11"/>
      <c r="B582" s="12">
        <v>577</v>
      </c>
      <c r="C582" s="97"/>
      <c r="D582" s="102"/>
      <c r="E582" s="102"/>
      <c r="F582" s="99"/>
      <c r="G582" s="17" t="str">
        <f t="shared" si="67"/>
        <v xml:space="preserve"> </v>
      </c>
      <c r="H582" s="18" t="str">
        <f t="shared" si="68"/>
        <v/>
      </c>
      <c r="I582" s="42">
        <f t="shared" si="69"/>
        <v>0</v>
      </c>
      <c r="J582" s="42">
        <f t="shared" si="73"/>
        <v>0</v>
      </c>
      <c r="K582" s="42">
        <f t="shared" si="70"/>
        <v>0</v>
      </c>
      <c r="M582" s="42" t="str">
        <f t="shared" ref="M582:M605" si="74">VLOOKUP(K582,P$23:Q$25,2)</f>
        <v xml:space="preserve"> </v>
      </c>
      <c r="N582" s="42" t="str">
        <f t="shared" si="71"/>
        <v/>
      </c>
      <c r="O582" s="42" t="e">
        <f t="shared" si="72"/>
        <v>#N/A</v>
      </c>
    </row>
    <row r="583" spans="1:15" ht="30" customHeight="1" x14ac:dyDescent="0.4">
      <c r="A583" s="11"/>
      <c r="B583" s="12">
        <v>578</v>
      </c>
      <c r="C583" s="97"/>
      <c r="D583" s="102"/>
      <c r="E583" s="102"/>
      <c r="F583" s="99"/>
      <c r="G583" s="17" t="str">
        <f t="shared" ref="G583:G605" si="75">M583</f>
        <v xml:space="preserve"> </v>
      </c>
      <c r="H583" s="18" t="str">
        <f t="shared" ref="H583:H605" si="76">N583</f>
        <v/>
      </c>
      <c r="I583" s="42">
        <f t="shared" ref="I583:I605" si="77">IF(F583="",0,IF(AND(F583&gt;=1,F583&lt;=$Q$4),1,0))</f>
        <v>0</v>
      </c>
      <c r="J583" s="42">
        <f t="shared" si="73"/>
        <v>0</v>
      </c>
      <c r="K583" s="42">
        <f t="shared" ref="K583:K605" si="78">SUM(I583:J583)</f>
        <v>0</v>
      </c>
      <c r="M583" s="42" t="str">
        <f t="shared" si="74"/>
        <v xml:space="preserve"> </v>
      </c>
      <c r="N583" s="42" t="str">
        <f t="shared" ref="N583:N605" si="79">IF(K583=2,O583,"")</f>
        <v/>
      </c>
      <c r="O583" s="42" t="e">
        <f t="shared" ref="O583:O605" si="80">VLOOKUP(F583,$Q$6:$U$17,$Q$2)</f>
        <v>#N/A</v>
      </c>
    </row>
    <row r="584" spans="1:15" ht="30" customHeight="1" x14ac:dyDescent="0.4">
      <c r="A584" s="11"/>
      <c r="B584" s="12">
        <v>579</v>
      </c>
      <c r="C584" s="97"/>
      <c r="D584" s="102"/>
      <c r="E584" s="102"/>
      <c r="F584" s="99"/>
      <c r="G584" s="17" t="str">
        <f t="shared" si="75"/>
        <v xml:space="preserve"> </v>
      </c>
      <c r="H584" s="18" t="str">
        <f t="shared" si="76"/>
        <v/>
      </c>
      <c r="I584" s="42">
        <f t="shared" si="77"/>
        <v>0</v>
      </c>
      <c r="J584" s="42">
        <f t="shared" si="73"/>
        <v>0</v>
      </c>
      <c r="K584" s="42">
        <f t="shared" si="78"/>
        <v>0</v>
      </c>
      <c r="M584" s="42" t="str">
        <f t="shared" si="74"/>
        <v xml:space="preserve"> </v>
      </c>
      <c r="N584" s="42" t="str">
        <f t="shared" si="79"/>
        <v/>
      </c>
      <c r="O584" s="42" t="e">
        <f t="shared" si="80"/>
        <v>#N/A</v>
      </c>
    </row>
    <row r="585" spans="1:15" ht="30" customHeight="1" x14ac:dyDescent="0.4">
      <c r="A585" s="11"/>
      <c r="B585" s="12">
        <v>580</v>
      </c>
      <c r="C585" s="97"/>
      <c r="D585" s="102"/>
      <c r="E585" s="102"/>
      <c r="F585" s="99"/>
      <c r="G585" s="17" t="str">
        <f t="shared" si="75"/>
        <v xml:space="preserve"> </v>
      </c>
      <c r="H585" s="18" t="str">
        <f t="shared" si="76"/>
        <v/>
      </c>
      <c r="I585" s="42">
        <f t="shared" si="77"/>
        <v>0</v>
      </c>
      <c r="J585" s="42">
        <f t="shared" ref="J585:J605" si="81">IF(C585="",0, IF(C585=" ",0,1))</f>
        <v>0</v>
      </c>
      <c r="K585" s="42">
        <f t="shared" si="78"/>
        <v>0</v>
      </c>
      <c r="M585" s="42" t="str">
        <f t="shared" si="74"/>
        <v xml:space="preserve"> </v>
      </c>
      <c r="N585" s="42" t="str">
        <f t="shared" si="79"/>
        <v/>
      </c>
      <c r="O585" s="42" t="e">
        <f t="shared" si="80"/>
        <v>#N/A</v>
      </c>
    </row>
    <row r="586" spans="1:15" ht="30" customHeight="1" x14ac:dyDescent="0.4">
      <c r="A586" s="11"/>
      <c r="B586" s="12">
        <v>581</v>
      </c>
      <c r="C586" s="97"/>
      <c r="D586" s="102"/>
      <c r="E586" s="102"/>
      <c r="F586" s="99"/>
      <c r="G586" s="17" t="str">
        <f t="shared" si="75"/>
        <v xml:space="preserve"> </v>
      </c>
      <c r="H586" s="18" t="str">
        <f t="shared" si="76"/>
        <v/>
      </c>
      <c r="I586" s="42">
        <f t="shared" si="77"/>
        <v>0</v>
      </c>
      <c r="J586" s="42">
        <f t="shared" si="81"/>
        <v>0</v>
      </c>
      <c r="K586" s="42">
        <f t="shared" si="78"/>
        <v>0</v>
      </c>
      <c r="M586" s="42" t="str">
        <f t="shared" si="74"/>
        <v xml:space="preserve"> </v>
      </c>
      <c r="N586" s="42" t="str">
        <f t="shared" si="79"/>
        <v/>
      </c>
      <c r="O586" s="42" t="e">
        <f t="shared" si="80"/>
        <v>#N/A</v>
      </c>
    </row>
    <row r="587" spans="1:15" ht="30" customHeight="1" x14ac:dyDescent="0.4">
      <c r="A587" s="11"/>
      <c r="B587" s="12">
        <v>582</v>
      </c>
      <c r="C587" s="97"/>
      <c r="D587" s="102"/>
      <c r="E587" s="102"/>
      <c r="F587" s="99"/>
      <c r="G587" s="17" t="str">
        <f t="shared" si="75"/>
        <v xml:space="preserve"> </v>
      </c>
      <c r="H587" s="18" t="str">
        <f t="shared" si="76"/>
        <v/>
      </c>
      <c r="I587" s="42">
        <f t="shared" si="77"/>
        <v>0</v>
      </c>
      <c r="J587" s="42">
        <f t="shared" si="81"/>
        <v>0</v>
      </c>
      <c r="K587" s="42">
        <f t="shared" si="78"/>
        <v>0</v>
      </c>
      <c r="M587" s="42" t="str">
        <f t="shared" si="74"/>
        <v xml:space="preserve"> </v>
      </c>
      <c r="N587" s="42" t="str">
        <f t="shared" si="79"/>
        <v/>
      </c>
      <c r="O587" s="42" t="e">
        <f t="shared" si="80"/>
        <v>#N/A</v>
      </c>
    </row>
    <row r="588" spans="1:15" ht="30" customHeight="1" x14ac:dyDescent="0.4">
      <c r="A588" s="11"/>
      <c r="B588" s="12">
        <v>583</v>
      </c>
      <c r="C588" s="97"/>
      <c r="D588" s="102"/>
      <c r="E588" s="102"/>
      <c r="F588" s="99"/>
      <c r="G588" s="17" t="str">
        <f t="shared" si="75"/>
        <v xml:space="preserve"> </v>
      </c>
      <c r="H588" s="18" t="str">
        <f t="shared" si="76"/>
        <v/>
      </c>
      <c r="I588" s="42">
        <f t="shared" si="77"/>
        <v>0</v>
      </c>
      <c r="J588" s="42">
        <f t="shared" si="81"/>
        <v>0</v>
      </c>
      <c r="K588" s="42">
        <f t="shared" si="78"/>
        <v>0</v>
      </c>
      <c r="M588" s="42" t="str">
        <f t="shared" si="74"/>
        <v xml:space="preserve"> </v>
      </c>
      <c r="N588" s="42" t="str">
        <f t="shared" si="79"/>
        <v/>
      </c>
      <c r="O588" s="42" t="e">
        <f t="shared" si="80"/>
        <v>#N/A</v>
      </c>
    </row>
    <row r="589" spans="1:15" ht="30" customHeight="1" x14ac:dyDescent="0.4">
      <c r="A589" s="11"/>
      <c r="B589" s="12">
        <v>584</v>
      </c>
      <c r="C589" s="97"/>
      <c r="D589" s="102"/>
      <c r="E589" s="102"/>
      <c r="F589" s="99"/>
      <c r="G589" s="17" t="str">
        <f t="shared" si="75"/>
        <v xml:space="preserve"> </v>
      </c>
      <c r="H589" s="18" t="str">
        <f t="shared" si="76"/>
        <v/>
      </c>
      <c r="I589" s="42">
        <f t="shared" si="77"/>
        <v>0</v>
      </c>
      <c r="J589" s="42">
        <f t="shared" si="81"/>
        <v>0</v>
      </c>
      <c r="K589" s="42">
        <f t="shared" si="78"/>
        <v>0</v>
      </c>
      <c r="M589" s="42" t="str">
        <f t="shared" si="74"/>
        <v xml:space="preserve"> </v>
      </c>
      <c r="N589" s="42" t="str">
        <f t="shared" si="79"/>
        <v/>
      </c>
      <c r="O589" s="42" t="e">
        <f t="shared" si="80"/>
        <v>#N/A</v>
      </c>
    </row>
    <row r="590" spans="1:15" ht="30" customHeight="1" x14ac:dyDescent="0.4">
      <c r="A590" s="11"/>
      <c r="B590" s="12">
        <v>585</v>
      </c>
      <c r="C590" s="97"/>
      <c r="D590" s="102"/>
      <c r="E590" s="102"/>
      <c r="F590" s="99"/>
      <c r="G590" s="17" t="str">
        <f t="shared" si="75"/>
        <v xml:space="preserve"> </v>
      </c>
      <c r="H590" s="18" t="str">
        <f t="shared" si="76"/>
        <v/>
      </c>
      <c r="I590" s="42">
        <f t="shared" si="77"/>
        <v>0</v>
      </c>
      <c r="J590" s="42">
        <f t="shared" si="81"/>
        <v>0</v>
      </c>
      <c r="K590" s="42">
        <f t="shared" si="78"/>
        <v>0</v>
      </c>
      <c r="M590" s="42" t="str">
        <f t="shared" si="74"/>
        <v xml:space="preserve"> </v>
      </c>
      <c r="N590" s="42" t="str">
        <f t="shared" si="79"/>
        <v/>
      </c>
      <c r="O590" s="42" t="e">
        <f t="shared" si="80"/>
        <v>#N/A</v>
      </c>
    </row>
    <row r="591" spans="1:15" ht="30" customHeight="1" x14ac:dyDescent="0.4">
      <c r="A591" s="11"/>
      <c r="B591" s="12">
        <v>586</v>
      </c>
      <c r="C591" s="97"/>
      <c r="D591" s="102"/>
      <c r="E591" s="102"/>
      <c r="F591" s="99"/>
      <c r="G591" s="17" t="str">
        <f t="shared" si="75"/>
        <v xml:space="preserve"> </v>
      </c>
      <c r="H591" s="18" t="str">
        <f t="shared" si="76"/>
        <v/>
      </c>
      <c r="I591" s="42">
        <f t="shared" si="77"/>
        <v>0</v>
      </c>
      <c r="J591" s="42">
        <f t="shared" si="81"/>
        <v>0</v>
      </c>
      <c r="K591" s="42">
        <f t="shared" si="78"/>
        <v>0</v>
      </c>
      <c r="M591" s="42" t="str">
        <f t="shared" si="74"/>
        <v xml:space="preserve"> </v>
      </c>
      <c r="N591" s="42" t="str">
        <f t="shared" si="79"/>
        <v/>
      </c>
      <c r="O591" s="42" t="e">
        <f t="shared" si="80"/>
        <v>#N/A</v>
      </c>
    </row>
    <row r="592" spans="1:15" ht="30" customHeight="1" x14ac:dyDescent="0.4">
      <c r="A592" s="11"/>
      <c r="B592" s="12">
        <v>587</v>
      </c>
      <c r="C592" s="97"/>
      <c r="D592" s="102"/>
      <c r="E592" s="102"/>
      <c r="F592" s="99"/>
      <c r="G592" s="17" t="str">
        <f t="shared" si="75"/>
        <v xml:space="preserve"> </v>
      </c>
      <c r="H592" s="18" t="str">
        <f t="shared" si="76"/>
        <v/>
      </c>
      <c r="I592" s="42">
        <f t="shared" si="77"/>
        <v>0</v>
      </c>
      <c r="J592" s="42">
        <f t="shared" si="81"/>
        <v>0</v>
      </c>
      <c r="K592" s="42">
        <f t="shared" si="78"/>
        <v>0</v>
      </c>
      <c r="M592" s="42" t="str">
        <f t="shared" si="74"/>
        <v xml:space="preserve"> </v>
      </c>
      <c r="N592" s="42" t="str">
        <f t="shared" si="79"/>
        <v/>
      </c>
      <c r="O592" s="42" t="e">
        <f t="shared" si="80"/>
        <v>#N/A</v>
      </c>
    </row>
    <row r="593" spans="1:15" ht="30" customHeight="1" x14ac:dyDescent="0.4">
      <c r="A593" s="11"/>
      <c r="B593" s="12">
        <v>588</v>
      </c>
      <c r="C593" s="97"/>
      <c r="D593" s="102"/>
      <c r="E593" s="102"/>
      <c r="F593" s="99"/>
      <c r="G593" s="17" t="str">
        <f t="shared" si="75"/>
        <v xml:space="preserve"> </v>
      </c>
      <c r="H593" s="18" t="str">
        <f t="shared" si="76"/>
        <v/>
      </c>
      <c r="I593" s="42">
        <f t="shared" si="77"/>
        <v>0</v>
      </c>
      <c r="J593" s="42">
        <f t="shared" si="81"/>
        <v>0</v>
      </c>
      <c r="K593" s="42">
        <f t="shared" si="78"/>
        <v>0</v>
      </c>
      <c r="M593" s="42" t="str">
        <f t="shared" si="74"/>
        <v xml:space="preserve"> </v>
      </c>
      <c r="N593" s="42" t="str">
        <f t="shared" si="79"/>
        <v/>
      </c>
      <c r="O593" s="42" t="e">
        <f t="shared" si="80"/>
        <v>#N/A</v>
      </c>
    </row>
    <row r="594" spans="1:15" ht="30" customHeight="1" x14ac:dyDescent="0.4">
      <c r="A594" s="11"/>
      <c r="B594" s="12">
        <v>589</v>
      </c>
      <c r="C594" s="97"/>
      <c r="D594" s="102"/>
      <c r="E594" s="102"/>
      <c r="F594" s="99"/>
      <c r="G594" s="17" t="str">
        <f t="shared" si="75"/>
        <v xml:space="preserve"> </v>
      </c>
      <c r="H594" s="18" t="str">
        <f t="shared" si="76"/>
        <v/>
      </c>
      <c r="I594" s="42">
        <f t="shared" si="77"/>
        <v>0</v>
      </c>
      <c r="J594" s="42">
        <f t="shared" si="81"/>
        <v>0</v>
      </c>
      <c r="K594" s="42">
        <f t="shared" si="78"/>
        <v>0</v>
      </c>
      <c r="M594" s="42" t="str">
        <f t="shared" si="74"/>
        <v xml:space="preserve"> </v>
      </c>
      <c r="N594" s="42" t="str">
        <f t="shared" si="79"/>
        <v/>
      </c>
      <c r="O594" s="42" t="e">
        <f t="shared" si="80"/>
        <v>#N/A</v>
      </c>
    </row>
    <row r="595" spans="1:15" ht="30" customHeight="1" x14ac:dyDescent="0.4">
      <c r="A595" s="11"/>
      <c r="B595" s="12">
        <v>590</v>
      </c>
      <c r="C595" s="97"/>
      <c r="D595" s="102"/>
      <c r="E595" s="102"/>
      <c r="F595" s="99"/>
      <c r="G595" s="17" t="str">
        <f t="shared" si="75"/>
        <v xml:space="preserve"> </v>
      </c>
      <c r="H595" s="18" t="str">
        <f t="shared" si="76"/>
        <v/>
      </c>
      <c r="I595" s="42">
        <f t="shared" si="77"/>
        <v>0</v>
      </c>
      <c r="J595" s="42">
        <f t="shared" si="81"/>
        <v>0</v>
      </c>
      <c r="K595" s="42">
        <f t="shared" si="78"/>
        <v>0</v>
      </c>
      <c r="M595" s="42" t="str">
        <f t="shared" si="74"/>
        <v xml:space="preserve"> </v>
      </c>
      <c r="N595" s="42" t="str">
        <f t="shared" si="79"/>
        <v/>
      </c>
      <c r="O595" s="42" t="e">
        <f t="shared" si="80"/>
        <v>#N/A</v>
      </c>
    </row>
    <row r="596" spans="1:15" ht="30" customHeight="1" x14ac:dyDescent="0.4">
      <c r="A596" s="11"/>
      <c r="B596" s="12">
        <v>591</v>
      </c>
      <c r="C596" s="97"/>
      <c r="D596" s="102"/>
      <c r="E596" s="102"/>
      <c r="F596" s="99"/>
      <c r="G596" s="17" t="str">
        <f t="shared" si="75"/>
        <v xml:space="preserve"> </v>
      </c>
      <c r="H596" s="18" t="str">
        <f t="shared" si="76"/>
        <v/>
      </c>
      <c r="I596" s="42">
        <f t="shared" si="77"/>
        <v>0</v>
      </c>
      <c r="J596" s="42">
        <f t="shared" si="81"/>
        <v>0</v>
      </c>
      <c r="K596" s="42">
        <f t="shared" si="78"/>
        <v>0</v>
      </c>
      <c r="M596" s="42" t="str">
        <f t="shared" si="74"/>
        <v xml:space="preserve"> </v>
      </c>
      <c r="N596" s="42" t="str">
        <f t="shared" si="79"/>
        <v/>
      </c>
      <c r="O596" s="42" t="e">
        <f t="shared" si="80"/>
        <v>#N/A</v>
      </c>
    </row>
    <row r="597" spans="1:15" ht="30" customHeight="1" x14ac:dyDescent="0.4">
      <c r="A597" s="11"/>
      <c r="B597" s="12">
        <v>592</v>
      </c>
      <c r="C597" s="97"/>
      <c r="D597" s="102"/>
      <c r="E597" s="102"/>
      <c r="F597" s="99"/>
      <c r="G597" s="17" t="str">
        <f t="shared" si="75"/>
        <v xml:space="preserve"> </v>
      </c>
      <c r="H597" s="18" t="str">
        <f t="shared" si="76"/>
        <v/>
      </c>
      <c r="I597" s="42">
        <f t="shared" si="77"/>
        <v>0</v>
      </c>
      <c r="J597" s="42">
        <f t="shared" si="81"/>
        <v>0</v>
      </c>
      <c r="K597" s="42">
        <f t="shared" si="78"/>
        <v>0</v>
      </c>
      <c r="M597" s="42" t="str">
        <f t="shared" si="74"/>
        <v xml:space="preserve"> </v>
      </c>
      <c r="N597" s="42" t="str">
        <f t="shared" si="79"/>
        <v/>
      </c>
      <c r="O597" s="42" t="e">
        <f t="shared" si="80"/>
        <v>#N/A</v>
      </c>
    </row>
    <row r="598" spans="1:15" ht="30" customHeight="1" x14ac:dyDescent="0.4">
      <c r="A598" s="11"/>
      <c r="B598" s="12">
        <v>593</v>
      </c>
      <c r="C598" s="97"/>
      <c r="D598" s="102"/>
      <c r="E598" s="102"/>
      <c r="F598" s="99"/>
      <c r="G598" s="17" t="str">
        <f t="shared" si="75"/>
        <v xml:space="preserve"> </v>
      </c>
      <c r="H598" s="18" t="str">
        <f t="shared" si="76"/>
        <v/>
      </c>
      <c r="I598" s="42">
        <f t="shared" si="77"/>
        <v>0</v>
      </c>
      <c r="J598" s="42">
        <f t="shared" si="81"/>
        <v>0</v>
      </c>
      <c r="K598" s="42">
        <f t="shared" si="78"/>
        <v>0</v>
      </c>
      <c r="M598" s="42" t="str">
        <f t="shared" si="74"/>
        <v xml:space="preserve"> </v>
      </c>
      <c r="N598" s="42" t="str">
        <f t="shared" si="79"/>
        <v/>
      </c>
      <c r="O598" s="42" t="e">
        <f t="shared" si="80"/>
        <v>#N/A</v>
      </c>
    </row>
    <row r="599" spans="1:15" ht="30" customHeight="1" x14ac:dyDescent="0.4">
      <c r="A599" s="11"/>
      <c r="B599" s="12">
        <v>594</v>
      </c>
      <c r="C599" s="97"/>
      <c r="D599" s="102"/>
      <c r="E599" s="102"/>
      <c r="F599" s="99"/>
      <c r="G599" s="17" t="str">
        <f t="shared" si="75"/>
        <v xml:space="preserve"> </v>
      </c>
      <c r="H599" s="18" t="str">
        <f t="shared" si="76"/>
        <v/>
      </c>
      <c r="I599" s="42">
        <f t="shared" si="77"/>
        <v>0</v>
      </c>
      <c r="J599" s="42">
        <f t="shared" si="81"/>
        <v>0</v>
      </c>
      <c r="K599" s="42">
        <f t="shared" si="78"/>
        <v>0</v>
      </c>
      <c r="M599" s="42" t="str">
        <f t="shared" si="74"/>
        <v xml:space="preserve"> </v>
      </c>
      <c r="N599" s="42" t="str">
        <f t="shared" si="79"/>
        <v/>
      </c>
      <c r="O599" s="42" t="e">
        <f t="shared" si="80"/>
        <v>#N/A</v>
      </c>
    </row>
    <row r="600" spans="1:15" ht="30" customHeight="1" x14ac:dyDescent="0.4">
      <c r="A600" s="11"/>
      <c r="B600" s="12">
        <v>595</v>
      </c>
      <c r="C600" s="97"/>
      <c r="D600" s="102"/>
      <c r="E600" s="102"/>
      <c r="F600" s="99"/>
      <c r="G600" s="17" t="str">
        <f t="shared" si="75"/>
        <v xml:space="preserve"> </v>
      </c>
      <c r="H600" s="18" t="str">
        <f t="shared" si="76"/>
        <v/>
      </c>
      <c r="I600" s="42">
        <f t="shared" si="77"/>
        <v>0</v>
      </c>
      <c r="J600" s="42">
        <f t="shared" si="81"/>
        <v>0</v>
      </c>
      <c r="K600" s="42">
        <f t="shared" si="78"/>
        <v>0</v>
      </c>
      <c r="M600" s="42" t="str">
        <f t="shared" si="74"/>
        <v xml:space="preserve"> </v>
      </c>
      <c r="N600" s="42" t="str">
        <f t="shared" si="79"/>
        <v/>
      </c>
      <c r="O600" s="42" t="e">
        <f t="shared" si="80"/>
        <v>#N/A</v>
      </c>
    </row>
    <row r="601" spans="1:15" ht="30" customHeight="1" x14ac:dyDescent="0.4">
      <c r="A601" s="11"/>
      <c r="B601" s="12">
        <v>596</v>
      </c>
      <c r="C601" s="97"/>
      <c r="D601" s="102"/>
      <c r="E601" s="102"/>
      <c r="F601" s="99"/>
      <c r="G601" s="17" t="str">
        <f t="shared" si="75"/>
        <v xml:space="preserve"> </v>
      </c>
      <c r="H601" s="18" t="str">
        <f t="shared" si="76"/>
        <v/>
      </c>
      <c r="I601" s="42">
        <f t="shared" si="77"/>
        <v>0</v>
      </c>
      <c r="J601" s="42">
        <f t="shared" si="81"/>
        <v>0</v>
      </c>
      <c r="K601" s="42">
        <f t="shared" si="78"/>
        <v>0</v>
      </c>
      <c r="M601" s="42" t="str">
        <f t="shared" si="74"/>
        <v xml:space="preserve"> </v>
      </c>
      <c r="N601" s="42" t="str">
        <f t="shared" si="79"/>
        <v/>
      </c>
      <c r="O601" s="42" t="e">
        <f t="shared" si="80"/>
        <v>#N/A</v>
      </c>
    </row>
    <row r="602" spans="1:15" ht="30" customHeight="1" x14ac:dyDescent="0.4">
      <c r="A602" s="11"/>
      <c r="B602" s="12">
        <v>597</v>
      </c>
      <c r="C602" s="97"/>
      <c r="D602" s="102"/>
      <c r="E602" s="102"/>
      <c r="F602" s="99"/>
      <c r="G602" s="17" t="str">
        <f t="shared" si="75"/>
        <v xml:space="preserve"> </v>
      </c>
      <c r="H602" s="18" t="str">
        <f t="shared" si="76"/>
        <v/>
      </c>
      <c r="I602" s="42">
        <f t="shared" si="77"/>
        <v>0</v>
      </c>
      <c r="J602" s="42">
        <f t="shared" si="81"/>
        <v>0</v>
      </c>
      <c r="K602" s="42">
        <f t="shared" si="78"/>
        <v>0</v>
      </c>
      <c r="M602" s="42" t="str">
        <f t="shared" si="74"/>
        <v xml:space="preserve"> </v>
      </c>
      <c r="N602" s="42" t="str">
        <f t="shared" si="79"/>
        <v/>
      </c>
      <c r="O602" s="42" t="e">
        <f t="shared" si="80"/>
        <v>#N/A</v>
      </c>
    </row>
    <row r="603" spans="1:15" ht="30" customHeight="1" x14ac:dyDescent="0.4">
      <c r="A603" s="11"/>
      <c r="B603" s="12">
        <v>598</v>
      </c>
      <c r="C603" s="97"/>
      <c r="D603" s="102"/>
      <c r="E603" s="102"/>
      <c r="F603" s="99"/>
      <c r="G603" s="17" t="str">
        <f t="shared" si="75"/>
        <v xml:space="preserve"> </v>
      </c>
      <c r="H603" s="18" t="str">
        <f t="shared" si="76"/>
        <v/>
      </c>
      <c r="I603" s="42">
        <f t="shared" si="77"/>
        <v>0</v>
      </c>
      <c r="J603" s="42">
        <f t="shared" si="81"/>
        <v>0</v>
      </c>
      <c r="K603" s="42">
        <f t="shared" si="78"/>
        <v>0</v>
      </c>
      <c r="M603" s="42" t="str">
        <f t="shared" si="74"/>
        <v xml:space="preserve"> </v>
      </c>
      <c r="N603" s="42" t="str">
        <f t="shared" si="79"/>
        <v/>
      </c>
      <c r="O603" s="42" t="e">
        <f t="shared" si="80"/>
        <v>#N/A</v>
      </c>
    </row>
    <row r="604" spans="1:15" ht="30" customHeight="1" x14ac:dyDescent="0.4">
      <c r="A604" s="11"/>
      <c r="B604" s="12">
        <v>599</v>
      </c>
      <c r="C604" s="97"/>
      <c r="D604" s="102"/>
      <c r="E604" s="102"/>
      <c r="F604" s="99"/>
      <c r="G604" s="17" t="str">
        <f t="shared" si="75"/>
        <v xml:space="preserve"> </v>
      </c>
      <c r="H604" s="18" t="str">
        <f t="shared" si="76"/>
        <v/>
      </c>
      <c r="I604" s="42">
        <f t="shared" si="77"/>
        <v>0</v>
      </c>
      <c r="J604" s="42">
        <f t="shared" si="81"/>
        <v>0</v>
      </c>
      <c r="K604" s="42">
        <f t="shared" si="78"/>
        <v>0</v>
      </c>
      <c r="M604" s="42" t="str">
        <f t="shared" si="74"/>
        <v xml:space="preserve"> </v>
      </c>
      <c r="N604" s="42" t="str">
        <f t="shared" si="79"/>
        <v/>
      </c>
      <c r="O604" s="42" t="e">
        <f t="shared" si="80"/>
        <v>#N/A</v>
      </c>
    </row>
    <row r="605" spans="1:15" ht="30" customHeight="1" x14ac:dyDescent="0.4">
      <c r="A605" s="11"/>
      <c r="B605" s="12">
        <v>600</v>
      </c>
      <c r="C605" s="97"/>
      <c r="D605" s="102"/>
      <c r="E605" s="102"/>
      <c r="F605" s="99"/>
      <c r="G605" s="17" t="str">
        <f t="shared" si="75"/>
        <v xml:space="preserve"> </v>
      </c>
      <c r="H605" s="18" t="str">
        <f t="shared" si="76"/>
        <v/>
      </c>
      <c r="I605" s="42">
        <f t="shared" si="77"/>
        <v>0</v>
      </c>
      <c r="J605" s="42">
        <f t="shared" si="81"/>
        <v>0</v>
      </c>
      <c r="K605" s="42">
        <f t="shared" si="78"/>
        <v>0</v>
      </c>
      <c r="M605" s="42" t="str">
        <f t="shared" si="74"/>
        <v xml:space="preserve"> </v>
      </c>
      <c r="N605" s="42" t="str">
        <f t="shared" si="79"/>
        <v/>
      </c>
      <c r="O605" s="42" t="e">
        <f t="shared" si="80"/>
        <v>#N/A</v>
      </c>
    </row>
    <row r="606" spans="1:15" ht="24.95" customHeight="1" x14ac:dyDescent="0.25"/>
    <row r="607" spans="1:15" ht="24.95" customHeight="1" x14ac:dyDescent="0.25"/>
  </sheetData>
  <sheetProtection algorithmName="SHA-512" hashValue="XqLsBkB5pQbAWqV9Kv0qOW3XctfFmjaZLtCPb6skR6vWzvRoDH93Pw8CqhL/pJmsjNPvoLQG3TsibkopQ4KDTw==" saltValue="rrGA1m4iGglcxYd93oxwwA==" spinCount="100000" sheet="1" objects="1" scenarios="1" selectLockedCells="1"/>
  <mergeCells count="1">
    <mergeCell ref="G1:H1"/>
  </mergeCells>
  <pageMargins left="0.2" right="0.2" top="0.25" bottom="0.2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Z105"/>
  <sheetViews>
    <sheetView workbookViewId="0">
      <selection activeCell="C6" sqref="C6"/>
    </sheetView>
  </sheetViews>
  <sheetFormatPr defaultColWidth="0" defaultRowHeight="15" x14ac:dyDescent="0.25"/>
  <cols>
    <col min="1" max="1" width="15.5703125" style="42" customWidth="1"/>
    <col min="2" max="2" width="15.42578125" style="2" customWidth="1"/>
    <col min="3" max="3" width="16" style="42" customWidth="1"/>
    <col min="4" max="4" width="15.85546875" style="42" customWidth="1"/>
    <col min="5" max="5" width="15.140625" style="42" customWidth="1"/>
    <col min="6" max="6" width="9.140625" style="9" customWidth="1"/>
    <col min="7" max="7" width="7.85546875" style="42" customWidth="1"/>
    <col min="8" max="8" width="7.28515625" style="42" customWidth="1"/>
    <col min="9" max="10" width="17.140625" style="42" customWidth="1"/>
    <col min="11" max="11" width="14.28515625" style="42" customWidth="1"/>
    <col min="12" max="15" width="12.140625" style="42" customWidth="1"/>
    <col min="16" max="46" width="9.140625" style="42" hidden="1" customWidth="1"/>
    <col min="47" max="47" width="9.140625" style="42" customWidth="1"/>
    <col min="48" max="48" width="29.28515625" style="42" customWidth="1"/>
    <col min="49" max="49" width="2.85546875" style="42" customWidth="1"/>
    <col min="50" max="53" width="9.140625" style="42" customWidth="1"/>
    <col min="54" max="54" width="0" style="42" hidden="1" customWidth="1"/>
    <col min="55" max="16384" width="0" style="42" hidden="1"/>
  </cols>
  <sheetData>
    <row r="1" spans="1:52" s="7" customFormat="1" ht="24.75" customHeight="1" x14ac:dyDescent="0.4">
      <c r="A1" s="5" t="s">
        <v>1937</v>
      </c>
      <c r="B1" s="6"/>
      <c r="E1" s="10" t="s">
        <v>127</v>
      </c>
      <c r="F1" s="8"/>
      <c r="G1" s="146" t="str">
        <f>AK1</f>
        <v>Normal</v>
      </c>
      <c r="H1" s="146"/>
      <c r="I1" s="53"/>
      <c r="J1" s="53"/>
      <c r="K1" s="53"/>
      <c r="L1" s="53"/>
      <c r="M1" s="53"/>
      <c r="N1" s="53"/>
      <c r="O1" s="53"/>
      <c r="P1" s="7">
        <v>0</v>
      </c>
      <c r="AH1" s="7" t="s">
        <v>128</v>
      </c>
      <c r="AI1" s="42"/>
      <c r="AJ1" s="42"/>
      <c r="AK1" s="42" t="str">
        <f>IF(AI3=1,"Normal",IF(AI3=2,"Volume",IF(AI3=5,"AgriLife",IF(AI3=6,"AgriLife",IF(AI3=10,"TAMUS",IF(AI3=11,"TAMUS","normal"))))))</f>
        <v>Normal</v>
      </c>
    </row>
    <row r="2" spans="1:52" s="7" customFormat="1" ht="26.25" x14ac:dyDescent="0.4">
      <c r="A2" s="60" t="s">
        <v>2181</v>
      </c>
      <c r="B2" s="6"/>
      <c r="F2" s="8"/>
      <c r="P2" s="7">
        <v>9</v>
      </c>
      <c r="AH2" s="7">
        <f>IF(Z3&gt;=10,1,0)</f>
        <v>0</v>
      </c>
      <c r="AI2" s="42"/>
      <c r="AJ2" s="42">
        <f>VLOOKUP(AI3,AR6:AS11,2)</f>
        <v>2</v>
      </c>
      <c r="AK2" s="42"/>
    </row>
    <row r="3" spans="1:52" s="7" customFormat="1" ht="27" thickBot="1" x14ac:dyDescent="0.45">
      <c r="A3" s="7" t="s">
        <v>11</v>
      </c>
      <c r="B3" s="6"/>
      <c r="C3" s="20">
        <f>SUM(H6:H105)+SUM(O6:O105)</f>
        <v>0</v>
      </c>
      <c r="D3" s="7" t="s">
        <v>31</v>
      </c>
      <c r="G3" s="7">
        <f>T3+X3</f>
        <v>0</v>
      </c>
      <c r="T3" s="7">
        <f>COUNTIF(T6:T105,3)</f>
        <v>0</v>
      </c>
      <c r="X3" s="7">
        <f>COUNTIF(X6:X105,2)</f>
        <v>0</v>
      </c>
      <c r="Z3" s="7">
        <f>(G3)</f>
        <v>0</v>
      </c>
      <c r="AH3" s="7">
        <f>('Main sheet'!M8)</f>
        <v>1</v>
      </c>
      <c r="AI3" s="42">
        <f>SUM(AH2:AH3)</f>
        <v>1</v>
      </c>
      <c r="AJ3" s="42"/>
      <c r="AK3" s="42"/>
      <c r="AL3" s="61" t="s">
        <v>2164</v>
      </c>
      <c r="AM3" s="61" t="s">
        <v>2165</v>
      </c>
    </row>
    <row r="4" spans="1:52" s="10" customFormat="1" ht="18.75" x14ac:dyDescent="0.3">
      <c r="A4" s="9"/>
      <c r="B4" s="25" t="s">
        <v>2159</v>
      </c>
      <c r="C4" s="25" t="s">
        <v>1</v>
      </c>
      <c r="D4" s="25" t="s">
        <v>55</v>
      </c>
      <c r="E4" s="25" t="s">
        <v>56</v>
      </c>
      <c r="F4" s="25" t="s">
        <v>4</v>
      </c>
      <c r="G4" s="9" t="s">
        <v>8</v>
      </c>
      <c r="H4" s="9" t="s">
        <v>9</v>
      </c>
      <c r="I4" s="9"/>
      <c r="J4" s="25" t="s">
        <v>2171</v>
      </c>
      <c r="K4" s="25" t="s">
        <v>1</v>
      </c>
      <c r="L4" s="25" t="s">
        <v>2161</v>
      </c>
      <c r="M4" s="25" t="s">
        <v>4</v>
      </c>
      <c r="N4" s="9" t="s">
        <v>8</v>
      </c>
      <c r="O4" s="9" t="s">
        <v>9</v>
      </c>
      <c r="P4" s="21" t="s">
        <v>16</v>
      </c>
      <c r="Q4" s="21" t="s">
        <v>17</v>
      </c>
      <c r="R4" s="21" t="s">
        <v>2162</v>
      </c>
      <c r="S4" s="21"/>
      <c r="T4" s="21"/>
      <c r="U4" s="21" t="s">
        <v>16</v>
      </c>
      <c r="V4" s="21" t="s">
        <v>17</v>
      </c>
      <c r="W4" s="21" t="s">
        <v>2169</v>
      </c>
      <c r="X4" s="21" t="s">
        <v>2162</v>
      </c>
      <c r="Y4" s="21"/>
      <c r="AK4" s="42"/>
      <c r="AL4" s="42">
        <v>12</v>
      </c>
      <c r="AM4" s="42">
        <v>13</v>
      </c>
    </row>
    <row r="5" spans="1:52" s="10" customFormat="1" ht="19.5" thickBot="1" x14ac:dyDescent="0.35">
      <c r="A5" s="15" t="s">
        <v>5</v>
      </c>
      <c r="B5" s="26" t="s">
        <v>3</v>
      </c>
      <c r="C5" s="26" t="s">
        <v>6</v>
      </c>
      <c r="D5" s="26"/>
      <c r="E5" s="26" t="s">
        <v>57</v>
      </c>
      <c r="F5" s="49" t="s">
        <v>132</v>
      </c>
      <c r="G5" s="16"/>
      <c r="H5" s="19" t="s">
        <v>10</v>
      </c>
      <c r="I5" s="15" t="s">
        <v>5</v>
      </c>
      <c r="J5" s="26" t="s">
        <v>3</v>
      </c>
      <c r="K5" s="26" t="s">
        <v>6</v>
      </c>
      <c r="L5" s="50" t="s">
        <v>2182</v>
      </c>
      <c r="M5" s="49" t="s">
        <v>2160</v>
      </c>
      <c r="N5" s="56"/>
      <c r="O5" s="57" t="s">
        <v>10</v>
      </c>
      <c r="P5" s="21" t="s">
        <v>15</v>
      </c>
      <c r="Q5" s="21" t="s">
        <v>18</v>
      </c>
      <c r="R5" s="21" t="s">
        <v>2163</v>
      </c>
      <c r="S5" s="21"/>
      <c r="T5" s="21"/>
      <c r="U5" s="21" t="s">
        <v>15</v>
      </c>
      <c r="V5" s="21" t="s">
        <v>18</v>
      </c>
      <c r="W5" s="21" t="s">
        <v>2170</v>
      </c>
      <c r="X5" s="21" t="s">
        <v>2167</v>
      </c>
      <c r="Y5" s="21"/>
      <c r="Z5" s="10" t="s">
        <v>20</v>
      </c>
      <c r="AA5" s="10" t="s">
        <v>2168</v>
      </c>
      <c r="AG5" s="10" t="s">
        <v>19</v>
      </c>
      <c r="AI5" s="10" t="s">
        <v>2166</v>
      </c>
      <c r="AK5" s="42"/>
      <c r="AL5" s="42"/>
      <c r="AM5" s="42" t="s">
        <v>129</v>
      </c>
      <c r="AN5" s="10" t="s">
        <v>130</v>
      </c>
      <c r="AO5" s="10" t="s">
        <v>131</v>
      </c>
      <c r="AP5" s="10" t="s">
        <v>85</v>
      </c>
      <c r="AR5" s="10" t="s">
        <v>133</v>
      </c>
      <c r="AU5" s="36" t="s">
        <v>94</v>
      </c>
      <c r="AV5" s="38" t="s">
        <v>93</v>
      </c>
      <c r="AW5" s="29"/>
      <c r="AX5" s="36" t="s">
        <v>2180</v>
      </c>
      <c r="AY5" s="38"/>
      <c r="AZ5" s="42"/>
    </row>
    <row r="6" spans="1:52" ht="30" customHeight="1" x14ac:dyDescent="0.4">
      <c r="A6" s="13"/>
      <c r="B6" s="58" t="s">
        <v>1959</v>
      </c>
      <c r="C6" s="96"/>
      <c r="D6" s="100"/>
      <c r="E6" s="100"/>
      <c r="F6" s="98"/>
      <c r="G6" s="17" t="str">
        <f>Z6</f>
        <v xml:space="preserve"> </v>
      </c>
      <c r="H6" s="17" t="str">
        <f t="shared" ref="H6:H37" si="0">AG6</f>
        <v/>
      </c>
      <c r="I6" s="55"/>
      <c r="J6" s="58" t="s">
        <v>1960</v>
      </c>
      <c r="K6" s="104"/>
      <c r="L6" s="105"/>
      <c r="M6" s="104"/>
      <c r="N6" s="17" t="str">
        <f>Z6</f>
        <v xml:space="preserve"> </v>
      </c>
      <c r="O6" s="17" t="str">
        <f>AI6</f>
        <v/>
      </c>
      <c r="P6" s="42">
        <f>IF(F6="",0,IF(AND(F6&gt;=1,F6&lt;=$AL$4),1,0))</f>
        <v>0</v>
      </c>
      <c r="Q6" s="42">
        <f t="shared" ref="Q6:Q7" si="1">IF(C6="",0, IF(C6=" ",0,1))</f>
        <v>0</v>
      </c>
      <c r="R6" s="42">
        <f>IF(X6=0,0,1)</f>
        <v>0</v>
      </c>
      <c r="T6" s="42">
        <f>SUM(P6:R6)</f>
        <v>0</v>
      </c>
      <c r="U6" s="42">
        <f>IF(M6="",0,IF(AND(M6&gt;=1,M6&lt;=$AM$4),1,0))</f>
        <v>0</v>
      </c>
      <c r="V6" s="42">
        <f>IF(K6="",0, IF(K6=" ",0,1))</f>
        <v>0</v>
      </c>
      <c r="W6" s="42">
        <f>IF(M6="",0,1)</f>
        <v>0</v>
      </c>
      <c r="X6" s="42">
        <f>IF(U6*V6*W6=0,0,2)</f>
        <v>0</v>
      </c>
      <c r="Z6" s="42" t="str">
        <f>VLOOKUP(T6,AR$23:AS$26,2)</f>
        <v xml:space="preserve"> </v>
      </c>
      <c r="AA6" s="42" t="str">
        <f>IF(W6=0,"",VLOOKUP(X6,AR$28:AS$30,2))</f>
        <v/>
      </c>
      <c r="AG6" s="42" t="str">
        <f>IF(T6=3,AH6,"")</f>
        <v/>
      </c>
      <c r="AH6" s="42" t="e">
        <f t="shared" ref="AH6:AH37" si="2">VLOOKUP(F6,$AL$6:$AP$17,$AJ$2)</f>
        <v>#N/A</v>
      </c>
      <c r="AI6" s="42" t="str">
        <f>IF(X6=2,AJ6,"")</f>
        <v/>
      </c>
      <c r="AJ6" s="42" t="e">
        <f>VLOOKUP(M6,$AL$6:$AP$18,$AJ$2)</f>
        <v>#N/A</v>
      </c>
      <c r="AK6" s="7"/>
      <c r="AL6" s="7">
        <v>1</v>
      </c>
      <c r="AM6" s="7">
        <f>'Main sheet'!AI194</f>
        <v>12</v>
      </c>
      <c r="AN6" s="7">
        <f>'Main sheet'!AJ194</f>
        <v>10</v>
      </c>
      <c r="AO6" s="7">
        <f>'Main sheet'!AK194</f>
        <v>7</v>
      </c>
      <c r="AP6" s="7">
        <f>'Main sheet'!AL194</f>
        <v>9</v>
      </c>
      <c r="AR6" s="42">
        <v>1</v>
      </c>
      <c r="AS6" s="42">
        <v>2</v>
      </c>
      <c r="AU6" s="76">
        <v>1</v>
      </c>
      <c r="AV6" s="33" t="s">
        <v>86</v>
      </c>
      <c r="AW6" s="29"/>
      <c r="AX6" s="76">
        <v>1</v>
      </c>
      <c r="AY6" s="77" t="s">
        <v>2177</v>
      </c>
    </row>
    <row r="7" spans="1:52" ht="30" customHeight="1" x14ac:dyDescent="0.4">
      <c r="A7" s="11"/>
      <c r="B7" s="59" t="s">
        <v>1961</v>
      </c>
      <c r="C7" s="97"/>
      <c r="D7" s="102"/>
      <c r="E7" s="102"/>
      <c r="F7" s="99"/>
      <c r="G7" s="17" t="str">
        <f t="shared" ref="G7:G70" si="3">Z7</f>
        <v xml:space="preserve"> </v>
      </c>
      <c r="H7" s="18" t="str">
        <f t="shared" si="0"/>
        <v/>
      </c>
      <c r="I7" s="54"/>
      <c r="J7" s="59" t="s">
        <v>1962</v>
      </c>
      <c r="K7" s="106"/>
      <c r="L7" s="107"/>
      <c r="M7" s="106"/>
      <c r="N7" s="17" t="str">
        <f t="shared" ref="N7:N70" si="4">Z7</f>
        <v xml:space="preserve"> </v>
      </c>
      <c r="O7" s="17" t="str">
        <f t="shared" ref="O7:O70" si="5">AI7</f>
        <v/>
      </c>
      <c r="P7" s="42">
        <f t="shared" ref="P7:P70" si="6">IF(F7="",0,IF(AND(F7&gt;=1,F7&lt;=$AL$4),1,0))</f>
        <v>0</v>
      </c>
      <c r="Q7" s="42">
        <f t="shared" si="1"/>
        <v>0</v>
      </c>
      <c r="R7" s="42">
        <f t="shared" ref="R7:R70" si="7">IF(X7=0,0,1)</f>
        <v>0</v>
      </c>
      <c r="T7" s="42">
        <f t="shared" ref="T7:T70" si="8">SUM(P7:R7)</f>
        <v>0</v>
      </c>
      <c r="U7" s="42">
        <f t="shared" ref="U7:U70" si="9">IF(M7="",0,IF(AND(M7&gt;=1,M7&lt;=$AM$4),1,0))</f>
        <v>0</v>
      </c>
      <c r="V7" s="42">
        <f t="shared" ref="V7:V70" si="10">IF(K7="",0, IF(K7=" ",0,1))</f>
        <v>0</v>
      </c>
      <c r="W7" s="42">
        <f t="shared" ref="W7:W70" si="11">IF(M7="",0,1)</f>
        <v>0</v>
      </c>
      <c r="X7" s="42">
        <f t="shared" ref="X7:X70" si="12">IF(U7*V7*W7=0,0,2)</f>
        <v>0</v>
      </c>
      <c r="Z7" s="42" t="str">
        <f t="shared" ref="Z7:Z70" si="13">VLOOKUP(T7,AR$23:AS$26,2)</f>
        <v xml:space="preserve"> </v>
      </c>
      <c r="AA7" s="42" t="str">
        <f t="shared" ref="AA7:AA70" si="14">IF(W7=0,"",VLOOKUP(X7,AR$28:AS$30,2))</f>
        <v/>
      </c>
      <c r="AG7" s="42" t="str">
        <f t="shared" ref="AG7:AG70" si="15">IF(T7=3,AH7,"")</f>
        <v/>
      </c>
      <c r="AH7" s="42" t="e">
        <f t="shared" si="2"/>
        <v>#N/A</v>
      </c>
      <c r="AI7" s="42" t="str">
        <f t="shared" ref="AI7:AI70" si="16">IF(X7=2,AJ7,"")</f>
        <v/>
      </c>
      <c r="AJ7" s="42" t="e">
        <f t="shared" ref="AJ7:AJ70" si="17">VLOOKUP(M7,$AL$6:$AP$18,$AJ$2)</f>
        <v>#N/A</v>
      </c>
      <c r="AK7" s="7"/>
      <c r="AL7" s="7">
        <v>2</v>
      </c>
      <c r="AM7" s="7">
        <f>'Main sheet'!AI195</f>
        <v>19</v>
      </c>
      <c r="AN7" s="7">
        <f>'Main sheet'!AJ195</f>
        <v>17</v>
      </c>
      <c r="AO7" s="7">
        <f>'Main sheet'!AK195</f>
        <v>12</v>
      </c>
      <c r="AP7" s="7">
        <f>'Main sheet'!AL195</f>
        <v>15</v>
      </c>
      <c r="AR7" s="42">
        <v>2</v>
      </c>
      <c r="AS7" s="42">
        <v>3</v>
      </c>
      <c r="AU7" s="76">
        <v>2</v>
      </c>
      <c r="AV7" s="33" t="s">
        <v>87</v>
      </c>
      <c r="AW7" s="29"/>
      <c r="AX7" s="76">
        <v>2</v>
      </c>
      <c r="AY7" s="77" t="s">
        <v>2178</v>
      </c>
    </row>
    <row r="8" spans="1:52" ht="30" customHeight="1" x14ac:dyDescent="0.4">
      <c r="A8" s="11"/>
      <c r="B8" s="59" t="s">
        <v>1963</v>
      </c>
      <c r="C8" s="97"/>
      <c r="D8" s="102"/>
      <c r="E8" s="102"/>
      <c r="F8" s="99"/>
      <c r="G8" s="17" t="str">
        <f t="shared" si="3"/>
        <v xml:space="preserve"> </v>
      </c>
      <c r="H8" s="18" t="str">
        <f t="shared" si="0"/>
        <v/>
      </c>
      <c r="I8" s="54"/>
      <c r="J8" s="59" t="s">
        <v>1964</v>
      </c>
      <c r="K8" s="106"/>
      <c r="L8" s="107"/>
      <c r="M8" s="106"/>
      <c r="N8" s="17" t="str">
        <f t="shared" si="4"/>
        <v xml:space="preserve"> </v>
      </c>
      <c r="O8" s="17" t="str">
        <f t="shared" si="5"/>
        <v/>
      </c>
      <c r="P8" s="42">
        <f t="shared" si="6"/>
        <v>0</v>
      </c>
      <c r="Q8" s="42">
        <f>IF(C8="",0, IF(C8=" ",0,1))</f>
        <v>0</v>
      </c>
      <c r="R8" s="42">
        <f t="shared" si="7"/>
        <v>0</v>
      </c>
      <c r="T8" s="42">
        <f t="shared" si="8"/>
        <v>0</v>
      </c>
      <c r="U8" s="42">
        <f t="shared" si="9"/>
        <v>0</v>
      </c>
      <c r="V8" s="42">
        <f t="shared" si="10"/>
        <v>0</v>
      </c>
      <c r="W8" s="42">
        <f t="shared" si="11"/>
        <v>0</v>
      </c>
      <c r="X8" s="42">
        <f t="shared" si="12"/>
        <v>0</v>
      </c>
      <c r="Z8" s="42" t="str">
        <f t="shared" si="13"/>
        <v xml:space="preserve"> </v>
      </c>
      <c r="AA8" s="42" t="str">
        <f t="shared" si="14"/>
        <v/>
      </c>
      <c r="AG8" s="42" t="str">
        <f t="shared" si="15"/>
        <v/>
      </c>
      <c r="AH8" s="42" t="e">
        <f t="shared" si="2"/>
        <v>#N/A</v>
      </c>
      <c r="AI8" s="42" t="str">
        <f t="shared" si="16"/>
        <v/>
      </c>
      <c r="AJ8" s="42" t="e">
        <f t="shared" si="17"/>
        <v>#N/A</v>
      </c>
      <c r="AK8" s="7"/>
      <c r="AL8" s="7">
        <v>3</v>
      </c>
      <c r="AM8" s="7">
        <f>'Main sheet'!AI196</f>
        <v>26</v>
      </c>
      <c r="AN8" s="7">
        <f>'Main sheet'!AJ196</f>
        <v>24</v>
      </c>
      <c r="AO8" s="7">
        <f>'Main sheet'!AK196</f>
        <v>17</v>
      </c>
      <c r="AP8" s="7">
        <f>'Main sheet'!AL196</f>
        <v>20</v>
      </c>
      <c r="AR8" s="42">
        <v>5</v>
      </c>
      <c r="AS8" s="42">
        <v>4</v>
      </c>
      <c r="AU8" s="76">
        <v>3</v>
      </c>
      <c r="AV8" s="33" t="s">
        <v>88</v>
      </c>
      <c r="AW8" s="29"/>
      <c r="AX8" s="78">
        <v>3</v>
      </c>
      <c r="AY8" s="79" t="s">
        <v>2179</v>
      </c>
    </row>
    <row r="9" spans="1:52" ht="30" customHeight="1" x14ac:dyDescent="0.4">
      <c r="A9" s="11"/>
      <c r="B9" s="59" t="s">
        <v>1965</v>
      </c>
      <c r="C9" s="97"/>
      <c r="D9" s="102"/>
      <c r="E9" s="102"/>
      <c r="F9" s="99"/>
      <c r="G9" s="17" t="str">
        <f t="shared" si="3"/>
        <v xml:space="preserve"> </v>
      </c>
      <c r="H9" s="18" t="str">
        <f t="shared" si="0"/>
        <v/>
      </c>
      <c r="I9" s="54"/>
      <c r="J9" s="59" t="s">
        <v>1966</v>
      </c>
      <c r="K9" s="106"/>
      <c r="L9" s="107"/>
      <c r="M9" s="106"/>
      <c r="N9" s="17" t="str">
        <f t="shared" si="4"/>
        <v xml:space="preserve"> </v>
      </c>
      <c r="O9" s="17" t="str">
        <f t="shared" si="5"/>
        <v/>
      </c>
      <c r="P9" s="42">
        <f t="shared" si="6"/>
        <v>0</v>
      </c>
      <c r="Q9" s="42">
        <f t="shared" ref="Q9:Q72" si="18">IF(C9="",0, IF(C9=" ",0,1))</f>
        <v>0</v>
      </c>
      <c r="R9" s="42">
        <f t="shared" si="7"/>
        <v>0</v>
      </c>
      <c r="T9" s="42">
        <f t="shared" si="8"/>
        <v>0</v>
      </c>
      <c r="U9" s="42">
        <f t="shared" si="9"/>
        <v>0</v>
      </c>
      <c r="V9" s="42">
        <f t="shared" si="10"/>
        <v>0</v>
      </c>
      <c r="W9" s="42">
        <f t="shared" si="11"/>
        <v>0</v>
      </c>
      <c r="X9" s="42">
        <f t="shared" si="12"/>
        <v>0</v>
      </c>
      <c r="Z9" s="42" t="str">
        <f t="shared" si="13"/>
        <v xml:space="preserve"> </v>
      </c>
      <c r="AA9" s="42" t="str">
        <f t="shared" si="14"/>
        <v/>
      </c>
      <c r="AG9" s="42" t="str">
        <f t="shared" si="15"/>
        <v/>
      </c>
      <c r="AH9" s="42" t="e">
        <f t="shared" si="2"/>
        <v>#N/A</v>
      </c>
      <c r="AI9" s="42" t="str">
        <f t="shared" si="16"/>
        <v/>
      </c>
      <c r="AJ9" s="42" t="e">
        <f t="shared" si="17"/>
        <v>#N/A</v>
      </c>
      <c r="AK9" s="10"/>
      <c r="AL9" s="7">
        <v>4</v>
      </c>
      <c r="AM9" s="7">
        <f>'Main sheet'!AI197</f>
        <v>46</v>
      </c>
      <c r="AN9" s="7">
        <f>'Main sheet'!AJ197</f>
        <v>44</v>
      </c>
      <c r="AO9" s="7">
        <f>'Main sheet'!AK197</f>
        <v>29.5</v>
      </c>
      <c r="AP9" s="7">
        <f>'Main sheet'!AL197</f>
        <v>32.5</v>
      </c>
      <c r="AR9" s="42">
        <v>6</v>
      </c>
      <c r="AS9" s="42">
        <v>4</v>
      </c>
      <c r="AU9" s="76">
        <v>4</v>
      </c>
      <c r="AV9" s="33" t="s">
        <v>92</v>
      </c>
      <c r="AW9" s="29"/>
    </row>
    <row r="10" spans="1:52" ht="30" customHeight="1" x14ac:dyDescent="0.4">
      <c r="A10" s="11"/>
      <c r="B10" s="59" t="s">
        <v>1967</v>
      </c>
      <c r="C10" s="97"/>
      <c r="D10" s="102"/>
      <c r="E10" s="102"/>
      <c r="F10" s="99"/>
      <c r="G10" s="17" t="str">
        <f t="shared" si="3"/>
        <v xml:space="preserve"> </v>
      </c>
      <c r="H10" s="18" t="str">
        <f t="shared" si="0"/>
        <v/>
      </c>
      <c r="I10" s="54"/>
      <c r="J10" s="59" t="s">
        <v>1968</v>
      </c>
      <c r="K10" s="106"/>
      <c r="L10" s="107"/>
      <c r="M10" s="106"/>
      <c r="N10" s="17" t="str">
        <f t="shared" si="4"/>
        <v xml:space="preserve"> </v>
      </c>
      <c r="O10" s="17" t="str">
        <f t="shared" si="5"/>
        <v/>
      </c>
      <c r="P10" s="42">
        <f t="shared" si="6"/>
        <v>0</v>
      </c>
      <c r="Q10" s="42">
        <f t="shared" si="18"/>
        <v>0</v>
      </c>
      <c r="R10" s="42">
        <f t="shared" si="7"/>
        <v>0</v>
      </c>
      <c r="T10" s="42">
        <f t="shared" si="8"/>
        <v>0</v>
      </c>
      <c r="U10" s="42">
        <f t="shared" si="9"/>
        <v>0</v>
      </c>
      <c r="V10" s="42">
        <f t="shared" si="10"/>
        <v>0</v>
      </c>
      <c r="W10" s="42">
        <f t="shared" si="11"/>
        <v>0</v>
      </c>
      <c r="X10" s="42">
        <f t="shared" si="12"/>
        <v>0</v>
      </c>
      <c r="Z10" s="42" t="str">
        <f t="shared" si="13"/>
        <v xml:space="preserve"> </v>
      </c>
      <c r="AA10" s="42" t="str">
        <f t="shared" si="14"/>
        <v/>
      </c>
      <c r="AG10" s="42" t="str">
        <f t="shared" si="15"/>
        <v/>
      </c>
      <c r="AH10" s="42" t="e">
        <f t="shared" si="2"/>
        <v>#N/A</v>
      </c>
      <c r="AI10" s="42" t="str">
        <f t="shared" si="16"/>
        <v/>
      </c>
      <c r="AJ10" s="42" t="e">
        <f t="shared" si="17"/>
        <v>#N/A</v>
      </c>
      <c r="AK10" s="10"/>
      <c r="AL10" s="7">
        <v>5</v>
      </c>
      <c r="AM10" s="7">
        <f>'Main sheet'!AI198</f>
        <v>66</v>
      </c>
      <c r="AN10" s="7">
        <f>'Main sheet'!AJ198</f>
        <v>64</v>
      </c>
      <c r="AO10" s="7">
        <f>'Main sheet'!AK198</f>
        <v>43.5</v>
      </c>
      <c r="AP10" s="7">
        <f>'Main sheet'!AL198</f>
        <v>47.5</v>
      </c>
      <c r="AR10" s="42">
        <v>10</v>
      </c>
      <c r="AS10" s="42">
        <v>5</v>
      </c>
      <c r="AU10" s="76">
        <v>5</v>
      </c>
      <c r="AV10" s="33" t="s">
        <v>89</v>
      </c>
      <c r="AW10" s="29"/>
    </row>
    <row r="11" spans="1:52" ht="30" customHeight="1" x14ac:dyDescent="0.4">
      <c r="A11" s="11"/>
      <c r="B11" s="59" t="s">
        <v>1969</v>
      </c>
      <c r="C11" s="97"/>
      <c r="D11" s="102"/>
      <c r="E11" s="102"/>
      <c r="F11" s="99"/>
      <c r="G11" s="17" t="str">
        <f t="shared" si="3"/>
        <v xml:space="preserve"> </v>
      </c>
      <c r="H11" s="18" t="str">
        <f t="shared" si="0"/>
        <v/>
      </c>
      <c r="I11" s="54"/>
      <c r="J11" s="59" t="s">
        <v>1970</v>
      </c>
      <c r="K11" s="106"/>
      <c r="L11" s="107"/>
      <c r="M11" s="106"/>
      <c r="N11" s="17" t="str">
        <f t="shared" si="4"/>
        <v xml:space="preserve"> </v>
      </c>
      <c r="O11" s="17" t="str">
        <f t="shared" si="5"/>
        <v/>
      </c>
      <c r="P11" s="42">
        <f t="shared" si="6"/>
        <v>0</v>
      </c>
      <c r="Q11" s="42">
        <f t="shared" si="18"/>
        <v>0</v>
      </c>
      <c r="R11" s="42">
        <f t="shared" si="7"/>
        <v>0</v>
      </c>
      <c r="T11" s="42">
        <f t="shared" si="8"/>
        <v>0</v>
      </c>
      <c r="U11" s="42">
        <f t="shared" si="9"/>
        <v>0</v>
      </c>
      <c r="V11" s="42">
        <f t="shared" si="10"/>
        <v>0</v>
      </c>
      <c r="W11" s="42">
        <f t="shared" si="11"/>
        <v>0</v>
      </c>
      <c r="X11" s="42">
        <f t="shared" si="12"/>
        <v>0</v>
      </c>
      <c r="Z11" s="42" t="str">
        <f t="shared" si="13"/>
        <v xml:space="preserve"> </v>
      </c>
      <c r="AA11" s="42" t="str">
        <f t="shared" si="14"/>
        <v/>
      </c>
      <c r="AG11" s="42" t="str">
        <f t="shared" si="15"/>
        <v/>
      </c>
      <c r="AH11" s="42" t="e">
        <f t="shared" si="2"/>
        <v>#N/A</v>
      </c>
      <c r="AI11" s="42" t="str">
        <f t="shared" si="16"/>
        <v/>
      </c>
      <c r="AJ11" s="42" t="e">
        <f t="shared" si="17"/>
        <v>#N/A</v>
      </c>
      <c r="AL11" s="7">
        <v>6</v>
      </c>
      <c r="AM11" s="7">
        <f>'Main sheet'!AI199</f>
        <v>32</v>
      </c>
      <c r="AN11" s="7">
        <f>'Main sheet'!AJ199</f>
        <v>30</v>
      </c>
      <c r="AO11" s="7">
        <f>'Main sheet'!AK199</f>
        <v>19.5</v>
      </c>
      <c r="AP11" s="7">
        <f>'Main sheet'!AL199</f>
        <v>21.5</v>
      </c>
      <c r="AR11" s="42">
        <v>11</v>
      </c>
      <c r="AS11" s="42">
        <v>5</v>
      </c>
      <c r="AU11" s="76">
        <v>6</v>
      </c>
      <c r="AV11" s="33" t="s">
        <v>76</v>
      </c>
      <c r="AW11" s="29"/>
    </row>
    <row r="12" spans="1:52" ht="30" customHeight="1" x14ac:dyDescent="0.4">
      <c r="A12" s="11"/>
      <c r="B12" s="59" t="s">
        <v>1971</v>
      </c>
      <c r="C12" s="97"/>
      <c r="D12" s="102"/>
      <c r="E12" s="102"/>
      <c r="F12" s="99"/>
      <c r="G12" s="17" t="str">
        <f t="shared" si="3"/>
        <v xml:space="preserve"> </v>
      </c>
      <c r="H12" s="18" t="str">
        <f t="shared" si="0"/>
        <v/>
      </c>
      <c r="I12" s="54"/>
      <c r="J12" s="59" t="s">
        <v>1972</v>
      </c>
      <c r="K12" s="106"/>
      <c r="L12" s="107"/>
      <c r="M12" s="106"/>
      <c r="N12" s="17" t="str">
        <f t="shared" si="4"/>
        <v xml:space="preserve"> </v>
      </c>
      <c r="O12" s="17" t="str">
        <f t="shared" si="5"/>
        <v/>
      </c>
      <c r="P12" s="42">
        <f t="shared" si="6"/>
        <v>0</v>
      </c>
      <c r="Q12" s="42">
        <f t="shared" si="18"/>
        <v>0</v>
      </c>
      <c r="R12" s="42">
        <f t="shared" si="7"/>
        <v>0</v>
      </c>
      <c r="T12" s="42">
        <f t="shared" si="8"/>
        <v>0</v>
      </c>
      <c r="U12" s="42">
        <f t="shared" si="9"/>
        <v>0</v>
      </c>
      <c r="V12" s="42">
        <f t="shared" si="10"/>
        <v>0</v>
      </c>
      <c r="W12" s="42">
        <f t="shared" si="11"/>
        <v>0</v>
      </c>
      <c r="X12" s="42">
        <f t="shared" si="12"/>
        <v>0</v>
      </c>
      <c r="Z12" s="42" t="str">
        <f t="shared" si="13"/>
        <v xml:space="preserve"> </v>
      </c>
      <c r="AA12" s="42" t="str">
        <f t="shared" si="14"/>
        <v/>
      </c>
      <c r="AG12" s="42" t="str">
        <f t="shared" si="15"/>
        <v/>
      </c>
      <c r="AH12" s="42" t="e">
        <f t="shared" si="2"/>
        <v>#N/A</v>
      </c>
      <c r="AI12" s="42" t="str">
        <f t="shared" si="16"/>
        <v/>
      </c>
      <c r="AJ12" s="42" t="e">
        <f t="shared" si="17"/>
        <v>#N/A</v>
      </c>
      <c r="AL12" s="7">
        <v>7</v>
      </c>
      <c r="AM12" s="7">
        <f>'Main sheet'!AI200</f>
        <v>32</v>
      </c>
      <c r="AN12" s="7">
        <f>'Main sheet'!AJ200</f>
        <v>30</v>
      </c>
      <c r="AO12" s="7">
        <f>'Main sheet'!AK200</f>
        <v>21</v>
      </c>
      <c r="AP12" s="7">
        <f>'Main sheet'!AL200</f>
        <v>24</v>
      </c>
      <c r="AU12" s="76">
        <v>7</v>
      </c>
      <c r="AV12" s="33" t="s">
        <v>77</v>
      </c>
      <c r="AW12" s="29"/>
    </row>
    <row r="13" spans="1:52" ht="30" customHeight="1" x14ac:dyDescent="0.4">
      <c r="A13" s="11"/>
      <c r="B13" s="59" t="s">
        <v>1973</v>
      </c>
      <c r="C13" s="97"/>
      <c r="D13" s="102"/>
      <c r="E13" s="102"/>
      <c r="F13" s="99"/>
      <c r="G13" s="17" t="str">
        <f t="shared" si="3"/>
        <v xml:space="preserve"> </v>
      </c>
      <c r="H13" s="18" t="str">
        <f t="shared" si="0"/>
        <v/>
      </c>
      <c r="I13" s="54"/>
      <c r="J13" s="59" t="s">
        <v>1974</v>
      </c>
      <c r="K13" s="106"/>
      <c r="L13" s="107"/>
      <c r="M13" s="106"/>
      <c r="N13" s="17" t="str">
        <f t="shared" si="4"/>
        <v xml:space="preserve"> </v>
      </c>
      <c r="O13" s="17" t="str">
        <f t="shared" si="5"/>
        <v/>
      </c>
      <c r="P13" s="42">
        <f t="shared" si="6"/>
        <v>0</v>
      </c>
      <c r="Q13" s="42">
        <f t="shared" si="18"/>
        <v>0</v>
      </c>
      <c r="R13" s="42">
        <f t="shared" si="7"/>
        <v>0</v>
      </c>
      <c r="T13" s="42">
        <f t="shared" si="8"/>
        <v>0</v>
      </c>
      <c r="U13" s="42">
        <f t="shared" si="9"/>
        <v>0</v>
      </c>
      <c r="V13" s="42">
        <f t="shared" si="10"/>
        <v>0</v>
      </c>
      <c r="W13" s="42">
        <f t="shared" si="11"/>
        <v>0</v>
      </c>
      <c r="X13" s="42">
        <f t="shared" si="12"/>
        <v>0</v>
      </c>
      <c r="Z13" s="42" t="str">
        <f t="shared" si="13"/>
        <v xml:space="preserve"> </v>
      </c>
      <c r="AA13" s="42" t="str">
        <f t="shared" si="14"/>
        <v/>
      </c>
      <c r="AG13" s="42" t="str">
        <f t="shared" si="15"/>
        <v/>
      </c>
      <c r="AH13" s="42" t="e">
        <f t="shared" si="2"/>
        <v>#N/A</v>
      </c>
      <c r="AI13" s="42" t="str">
        <f t="shared" si="16"/>
        <v/>
      </c>
      <c r="AJ13" s="42" t="e">
        <f t="shared" si="17"/>
        <v>#N/A</v>
      </c>
      <c r="AL13" s="7">
        <v>8</v>
      </c>
      <c r="AM13" s="7">
        <f>'Main sheet'!AI201</f>
        <v>52</v>
      </c>
      <c r="AN13" s="7">
        <f>'Main sheet'!AJ201</f>
        <v>50</v>
      </c>
      <c r="AO13" s="7">
        <f>'Main sheet'!AK201</f>
        <v>33.5</v>
      </c>
      <c r="AP13" s="7">
        <f>'Main sheet'!AL201</f>
        <v>36.5</v>
      </c>
      <c r="AU13" s="76">
        <v>8</v>
      </c>
      <c r="AV13" s="33" t="s">
        <v>78</v>
      </c>
      <c r="AW13" s="29"/>
    </row>
    <row r="14" spans="1:52" ht="30" customHeight="1" x14ac:dyDescent="0.4">
      <c r="A14" s="11"/>
      <c r="B14" s="59" t="s">
        <v>1975</v>
      </c>
      <c r="C14" s="97"/>
      <c r="D14" s="102"/>
      <c r="E14" s="102"/>
      <c r="F14" s="99"/>
      <c r="G14" s="17" t="str">
        <f t="shared" si="3"/>
        <v xml:space="preserve"> </v>
      </c>
      <c r="H14" s="18" t="str">
        <f t="shared" si="0"/>
        <v/>
      </c>
      <c r="I14" s="54"/>
      <c r="J14" s="59" t="s">
        <v>1976</v>
      </c>
      <c r="K14" s="106"/>
      <c r="L14" s="107"/>
      <c r="M14" s="106"/>
      <c r="N14" s="17" t="str">
        <f t="shared" si="4"/>
        <v xml:space="preserve"> </v>
      </c>
      <c r="O14" s="17" t="str">
        <f t="shared" si="5"/>
        <v/>
      </c>
      <c r="P14" s="42">
        <f t="shared" si="6"/>
        <v>0</v>
      </c>
      <c r="Q14" s="42">
        <f t="shared" si="18"/>
        <v>0</v>
      </c>
      <c r="R14" s="42">
        <f t="shared" si="7"/>
        <v>0</v>
      </c>
      <c r="T14" s="42">
        <f t="shared" si="8"/>
        <v>0</v>
      </c>
      <c r="U14" s="42">
        <f t="shared" si="9"/>
        <v>0</v>
      </c>
      <c r="V14" s="42">
        <f t="shared" si="10"/>
        <v>0</v>
      </c>
      <c r="W14" s="42">
        <f t="shared" si="11"/>
        <v>0</v>
      </c>
      <c r="X14" s="42">
        <f t="shared" si="12"/>
        <v>0</v>
      </c>
      <c r="Z14" s="42" t="str">
        <f t="shared" si="13"/>
        <v xml:space="preserve"> </v>
      </c>
      <c r="AA14" s="42" t="str">
        <f t="shared" si="14"/>
        <v/>
      </c>
      <c r="AG14" s="42" t="str">
        <f t="shared" si="15"/>
        <v/>
      </c>
      <c r="AH14" s="42" t="e">
        <f t="shared" si="2"/>
        <v>#N/A</v>
      </c>
      <c r="AI14" s="42" t="str">
        <f t="shared" si="16"/>
        <v/>
      </c>
      <c r="AJ14" s="42" t="e">
        <f t="shared" si="17"/>
        <v>#N/A</v>
      </c>
      <c r="AL14" s="7">
        <v>9</v>
      </c>
      <c r="AM14" s="7">
        <f>'Main sheet'!AI202</f>
        <v>37</v>
      </c>
      <c r="AN14" s="7">
        <f>'Main sheet'!AJ202</f>
        <v>33</v>
      </c>
      <c r="AO14" s="7">
        <f>'Main sheet'!AK202</f>
        <v>26</v>
      </c>
      <c r="AP14" s="7">
        <f>'Main sheet'!AL202</f>
        <v>28</v>
      </c>
      <c r="AU14" s="76">
        <v>9</v>
      </c>
      <c r="AV14" s="33" t="s">
        <v>90</v>
      </c>
      <c r="AW14" s="29"/>
    </row>
    <row r="15" spans="1:52" ht="30" customHeight="1" x14ac:dyDescent="0.4">
      <c r="A15" s="11"/>
      <c r="B15" s="59" t="s">
        <v>1977</v>
      </c>
      <c r="C15" s="97"/>
      <c r="D15" s="102"/>
      <c r="E15" s="102"/>
      <c r="F15" s="99"/>
      <c r="G15" s="17" t="str">
        <f t="shared" si="3"/>
        <v xml:space="preserve"> </v>
      </c>
      <c r="H15" s="18" t="str">
        <f t="shared" si="0"/>
        <v/>
      </c>
      <c r="I15" s="54"/>
      <c r="J15" s="59" t="s">
        <v>1978</v>
      </c>
      <c r="K15" s="106"/>
      <c r="L15" s="107"/>
      <c r="M15" s="106"/>
      <c r="N15" s="17" t="str">
        <f t="shared" si="4"/>
        <v xml:space="preserve"> </v>
      </c>
      <c r="O15" s="17" t="str">
        <f t="shared" si="5"/>
        <v/>
      </c>
      <c r="P15" s="42">
        <f t="shared" si="6"/>
        <v>0</v>
      </c>
      <c r="Q15" s="42">
        <f t="shared" si="18"/>
        <v>0</v>
      </c>
      <c r="R15" s="42">
        <f t="shared" si="7"/>
        <v>0</v>
      </c>
      <c r="T15" s="42">
        <f t="shared" si="8"/>
        <v>0</v>
      </c>
      <c r="U15" s="42">
        <f t="shared" si="9"/>
        <v>0</v>
      </c>
      <c r="V15" s="42">
        <f t="shared" si="10"/>
        <v>0</v>
      </c>
      <c r="W15" s="42">
        <f t="shared" si="11"/>
        <v>0</v>
      </c>
      <c r="X15" s="42">
        <f t="shared" si="12"/>
        <v>0</v>
      </c>
      <c r="Z15" s="42" t="str">
        <f t="shared" si="13"/>
        <v xml:space="preserve"> </v>
      </c>
      <c r="AA15" s="42" t="str">
        <f t="shared" si="14"/>
        <v/>
      </c>
      <c r="AG15" s="42" t="str">
        <f t="shared" si="15"/>
        <v/>
      </c>
      <c r="AH15" s="42" t="e">
        <f t="shared" si="2"/>
        <v>#N/A</v>
      </c>
      <c r="AI15" s="42" t="str">
        <f t="shared" si="16"/>
        <v/>
      </c>
      <c r="AJ15" s="42" t="e">
        <f t="shared" si="17"/>
        <v>#N/A</v>
      </c>
      <c r="AL15" s="7">
        <v>10</v>
      </c>
      <c r="AM15" s="7">
        <f>'Main sheet'!AI203</f>
        <v>51</v>
      </c>
      <c r="AN15" s="7">
        <f>'Main sheet'!AJ203</f>
        <v>49</v>
      </c>
      <c r="AO15" s="7">
        <f>'Main sheet'!AK203</f>
        <v>36</v>
      </c>
      <c r="AP15" s="7">
        <f>'Main sheet'!AL203</f>
        <v>39</v>
      </c>
      <c r="AU15" s="76">
        <v>10</v>
      </c>
      <c r="AV15" s="33" t="s">
        <v>79</v>
      </c>
      <c r="AW15" s="29"/>
    </row>
    <row r="16" spans="1:52" ht="30" customHeight="1" x14ac:dyDescent="0.4">
      <c r="A16" s="11"/>
      <c r="B16" s="59" t="s">
        <v>1979</v>
      </c>
      <c r="C16" s="97"/>
      <c r="D16" s="102"/>
      <c r="E16" s="102"/>
      <c r="F16" s="99"/>
      <c r="G16" s="17" t="str">
        <f t="shared" si="3"/>
        <v xml:space="preserve"> </v>
      </c>
      <c r="H16" s="18" t="str">
        <f t="shared" si="0"/>
        <v/>
      </c>
      <c r="I16" s="54"/>
      <c r="J16" s="59" t="s">
        <v>1980</v>
      </c>
      <c r="K16" s="106"/>
      <c r="L16" s="107"/>
      <c r="M16" s="106"/>
      <c r="N16" s="17" t="str">
        <f t="shared" si="4"/>
        <v xml:space="preserve"> </v>
      </c>
      <c r="O16" s="17" t="str">
        <f t="shared" si="5"/>
        <v/>
      </c>
      <c r="P16" s="42">
        <f t="shared" si="6"/>
        <v>0</v>
      </c>
      <c r="Q16" s="42">
        <f t="shared" si="18"/>
        <v>0</v>
      </c>
      <c r="R16" s="42">
        <f t="shared" si="7"/>
        <v>0</v>
      </c>
      <c r="T16" s="42">
        <f t="shared" si="8"/>
        <v>0</v>
      </c>
      <c r="U16" s="42">
        <f t="shared" si="9"/>
        <v>0</v>
      </c>
      <c r="V16" s="42">
        <f t="shared" si="10"/>
        <v>0</v>
      </c>
      <c r="W16" s="42">
        <f t="shared" si="11"/>
        <v>0</v>
      </c>
      <c r="X16" s="42">
        <f t="shared" si="12"/>
        <v>0</v>
      </c>
      <c r="Z16" s="42" t="str">
        <f t="shared" si="13"/>
        <v xml:space="preserve"> </v>
      </c>
      <c r="AA16" s="42" t="str">
        <f t="shared" si="14"/>
        <v/>
      </c>
      <c r="AG16" s="42" t="str">
        <f t="shared" si="15"/>
        <v/>
      </c>
      <c r="AH16" s="42" t="e">
        <f t="shared" si="2"/>
        <v>#N/A</v>
      </c>
      <c r="AI16" s="42" t="str">
        <f t="shared" si="16"/>
        <v/>
      </c>
      <c r="AJ16" s="42" t="e">
        <f t="shared" si="17"/>
        <v>#N/A</v>
      </c>
      <c r="AL16" s="7">
        <v>11</v>
      </c>
      <c r="AM16" s="7">
        <f>'Main sheet'!AI204</f>
        <v>71</v>
      </c>
      <c r="AN16" s="7">
        <f>'Main sheet'!AJ204</f>
        <v>69</v>
      </c>
      <c r="AO16" s="7">
        <f>'Main sheet'!AK204</f>
        <v>48.5</v>
      </c>
      <c r="AP16" s="7">
        <f>'Main sheet'!AL204</f>
        <v>51.5</v>
      </c>
      <c r="AU16" s="76">
        <v>11</v>
      </c>
      <c r="AV16" s="33" t="s">
        <v>80</v>
      </c>
      <c r="AW16" s="29"/>
    </row>
    <row r="17" spans="1:49" ht="30" customHeight="1" x14ac:dyDescent="0.4">
      <c r="A17" s="11"/>
      <c r="B17" s="59" t="s">
        <v>1981</v>
      </c>
      <c r="C17" s="97"/>
      <c r="D17" s="102"/>
      <c r="E17" s="102"/>
      <c r="F17" s="99"/>
      <c r="G17" s="17" t="str">
        <f t="shared" si="3"/>
        <v xml:space="preserve"> </v>
      </c>
      <c r="H17" s="18" t="str">
        <f t="shared" si="0"/>
        <v/>
      </c>
      <c r="I17" s="54"/>
      <c r="J17" s="59" t="s">
        <v>1982</v>
      </c>
      <c r="K17" s="106"/>
      <c r="L17" s="107"/>
      <c r="M17" s="106"/>
      <c r="N17" s="17" t="str">
        <f t="shared" si="4"/>
        <v xml:space="preserve"> </v>
      </c>
      <c r="O17" s="17" t="str">
        <f t="shared" si="5"/>
        <v/>
      </c>
      <c r="P17" s="42">
        <f t="shared" si="6"/>
        <v>0</v>
      </c>
      <c r="Q17" s="42">
        <f t="shared" si="18"/>
        <v>0</v>
      </c>
      <c r="R17" s="42">
        <f t="shared" si="7"/>
        <v>0</v>
      </c>
      <c r="T17" s="42">
        <f t="shared" si="8"/>
        <v>0</v>
      </c>
      <c r="U17" s="42">
        <f t="shared" si="9"/>
        <v>0</v>
      </c>
      <c r="V17" s="42">
        <f t="shared" si="10"/>
        <v>0</v>
      </c>
      <c r="W17" s="42">
        <f t="shared" si="11"/>
        <v>0</v>
      </c>
      <c r="X17" s="42">
        <f t="shared" si="12"/>
        <v>0</v>
      </c>
      <c r="Z17" s="42" t="str">
        <f t="shared" si="13"/>
        <v xml:space="preserve"> </v>
      </c>
      <c r="AA17" s="42" t="str">
        <f t="shared" si="14"/>
        <v/>
      </c>
      <c r="AG17" s="42" t="str">
        <f t="shared" si="15"/>
        <v/>
      </c>
      <c r="AH17" s="42" t="e">
        <f t="shared" si="2"/>
        <v>#N/A</v>
      </c>
      <c r="AI17" s="42" t="str">
        <f t="shared" si="16"/>
        <v/>
      </c>
      <c r="AJ17" s="42" t="e">
        <f t="shared" si="17"/>
        <v>#N/A</v>
      </c>
      <c r="AL17" s="7">
        <v>12</v>
      </c>
      <c r="AM17" s="7">
        <f>'Main sheet'!AI205</f>
        <v>91</v>
      </c>
      <c r="AN17" s="7">
        <f>'Main sheet'!AJ205</f>
        <v>89</v>
      </c>
      <c r="AO17" s="7">
        <f>'Main sheet'!AK205</f>
        <v>62.5</v>
      </c>
      <c r="AP17" s="7">
        <f>'Main sheet'!AL205</f>
        <v>66.5</v>
      </c>
      <c r="AU17" s="76">
        <v>12</v>
      </c>
      <c r="AV17" s="33" t="s">
        <v>81</v>
      </c>
      <c r="AW17" s="29"/>
    </row>
    <row r="18" spans="1:49" ht="30" customHeight="1" x14ac:dyDescent="0.4">
      <c r="A18" s="11"/>
      <c r="B18" s="59" t="s">
        <v>1983</v>
      </c>
      <c r="C18" s="97"/>
      <c r="D18" s="102"/>
      <c r="E18" s="102"/>
      <c r="F18" s="99"/>
      <c r="G18" s="17" t="str">
        <f t="shared" si="3"/>
        <v xml:space="preserve"> </v>
      </c>
      <c r="H18" s="18" t="str">
        <f t="shared" si="0"/>
        <v/>
      </c>
      <c r="I18" s="54"/>
      <c r="J18" s="59" t="s">
        <v>1984</v>
      </c>
      <c r="K18" s="106"/>
      <c r="L18" s="107"/>
      <c r="M18" s="106"/>
      <c r="N18" s="17" t="str">
        <f t="shared" si="4"/>
        <v xml:space="preserve"> </v>
      </c>
      <c r="O18" s="17" t="str">
        <f t="shared" si="5"/>
        <v/>
      </c>
      <c r="P18" s="42">
        <f t="shared" si="6"/>
        <v>0</v>
      </c>
      <c r="Q18" s="42">
        <f t="shared" si="18"/>
        <v>0</v>
      </c>
      <c r="R18" s="42">
        <f t="shared" si="7"/>
        <v>0</v>
      </c>
      <c r="T18" s="42">
        <f t="shared" si="8"/>
        <v>0</v>
      </c>
      <c r="U18" s="42">
        <f t="shared" si="9"/>
        <v>0</v>
      </c>
      <c r="V18" s="42">
        <f t="shared" si="10"/>
        <v>0</v>
      </c>
      <c r="W18" s="42">
        <f t="shared" si="11"/>
        <v>0</v>
      </c>
      <c r="X18" s="42">
        <f t="shared" si="12"/>
        <v>0</v>
      </c>
      <c r="Z18" s="42" t="str">
        <f t="shared" si="13"/>
        <v xml:space="preserve"> </v>
      </c>
      <c r="AA18" s="42" t="str">
        <f t="shared" si="14"/>
        <v/>
      </c>
      <c r="AG18" s="42" t="str">
        <f t="shared" si="15"/>
        <v/>
      </c>
      <c r="AH18" s="42" t="e">
        <f t="shared" si="2"/>
        <v>#N/A</v>
      </c>
      <c r="AI18" s="42" t="str">
        <f t="shared" si="16"/>
        <v/>
      </c>
      <c r="AJ18" s="42" t="e">
        <f t="shared" si="17"/>
        <v>#N/A</v>
      </c>
      <c r="AL18" s="7">
        <v>13</v>
      </c>
      <c r="AM18" s="7">
        <f>'Main sheet'!AI206</f>
        <v>10</v>
      </c>
      <c r="AN18" s="7">
        <f>'Main sheet'!AJ206</f>
        <v>8</v>
      </c>
      <c r="AO18" s="7">
        <f>'Main sheet'!AK206</f>
        <v>8</v>
      </c>
      <c r="AP18" s="7">
        <f>'Main sheet'!AL206</f>
        <v>8</v>
      </c>
      <c r="AU18" s="78">
        <v>13</v>
      </c>
      <c r="AV18" s="80" t="s">
        <v>2183</v>
      </c>
      <c r="AW18" s="29"/>
    </row>
    <row r="19" spans="1:49" ht="30" customHeight="1" x14ac:dyDescent="0.35">
      <c r="A19" s="11"/>
      <c r="B19" s="59" t="s">
        <v>1985</v>
      </c>
      <c r="C19" s="97"/>
      <c r="D19" s="102"/>
      <c r="E19" s="102"/>
      <c r="F19" s="99"/>
      <c r="G19" s="17" t="str">
        <f t="shared" si="3"/>
        <v xml:space="preserve"> </v>
      </c>
      <c r="H19" s="18" t="str">
        <f t="shared" si="0"/>
        <v/>
      </c>
      <c r="I19" s="54"/>
      <c r="J19" s="59" t="s">
        <v>1986</v>
      </c>
      <c r="K19" s="106"/>
      <c r="L19" s="107"/>
      <c r="M19" s="106"/>
      <c r="N19" s="17" t="str">
        <f t="shared" si="4"/>
        <v xml:space="preserve"> </v>
      </c>
      <c r="O19" s="17" t="str">
        <f t="shared" si="5"/>
        <v/>
      </c>
      <c r="P19" s="42">
        <f t="shared" si="6"/>
        <v>0</v>
      </c>
      <c r="Q19" s="42">
        <f t="shared" si="18"/>
        <v>0</v>
      </c>
      <c r="R19" s="42">
        <f t="shared" si="7"/>
        <v>0</v>
      </c>
      <c r="T19" s="42">
        <f t="shared" si="8"/>
        <v>0</v>
      </c>
      <c r="U19" s="42">
        <f t="shared" si="9"/>
        <v>0</v>
      </c>
      <c r="V19" s="42">
        <f t="shared" si="10"/>
        <v>0</v>
      </c>
      <c r="W19" s="42">
        <f t="shared" si="11"/>
        <v>0</v>
      </c>
      <c r="X19" s="42">
        <f t="shared" si="12"/>
        <v>0</v>
      </c>
      <c r="Z19" s="42" t="str">
        <f t="shared" si="13"/>
        <v xml:space="preserve"> </v>
      </c>
      <c r="AA19" s="42" t="str">
        <f t="shared" si="14"/>
        <v/>
      </c>
      <c r="AG19" s="42" t="str">
        <f t="shared" si="15"/>
        <v/>
      </c>
      <c r="AH19" s="42" t="e">
        <f t="shared" si="2"/>
        <v>#N/A</v>
      </c>
      <c r="AI19" s="42" t="str">
        <f t="shared" si="16"/>
        <v/>
      </c>
      <c r="AJ19" s="42" t="e">
        <f t="shared" si="17"/>
        <v>#N/A</v>
      </c>
    </row>
    <row r="20" spans="1:49" ht="30" customHeight="1" x14ac:dyDescent="0.35">
      <c r="A20" s="11"/>
      <c r="B20" s="59" t="s">
        <v>1987</v>
      </c>
      <c r="C20" s="97"/>
      <c r="D20" s="102"/>
      <c r="E20" s="102"/>
      <c r="F20" s="99"/>
      <c r="G20" s="17" t="str">
        <f t="shared" si="3"/>
        <v xml:space="preserve"> </v>
      </c>
      <c r="H20" s="18" t="str">
        <f t="shared" si="0"/>
        <v/>
      </c>
      <c r="I20" s="54"/>
      <c r="J20" s="59" t="s">
        <v>1988</v>
      </c>
      <c r="K20" s="106"/>
      <c r="L20" s="107"/>
      <c r="M20" s="106"/>
      <c r="N20" s="17" t="str">
        <f t="shared" si="4"/>
        <v xml:space="preserve"> </v>
      </c>
      <c r="O20" s="17" t="str">
        <f t="shared" si="5"/>
        <v/>
      </c>
      <c r="P20" s="42">
        <f t="shared" si="6"/>
        <v>0</v>
      </c>
      <c r="Q20" s="42">
        <f t="shared" si="18"/>
        <v>0</v>
      </c>
      <c r="R20" s="42">
        <f t="shared" si="7"/>
        <v>0</v>
      </c>
      <c r="T20" s="42">
        <f t="shared" si="8"/>
        <v>0</v>
      </c>
      <c r="U20" s="42">
        <f t="shared" si="9"/>
        <v>0</v>
      </c>
      <c r="V20" s="42">
        <f t="shared" si="10"/>
        <v>0</v>
      </c>
      <c r="W20" s="42">
        <f t="shared" si="11"/>
        <v>0</v>
      </c>
      <c r="X20" s="42">
        <f t="shared" si="12"/>
        <v>0</v>
      </c>
      <c r="Z20" s="42" t="str">
        <f t="shared" si="13"/>
        <v xml:space="preserve"> </v>
      </c>
      <c r="AA20" s="42" t="str">
        <f t="shared" si="14"/>
        <v/>
      </c>
      <c r="AG20" s="42" t="str">
        <f t="shared" si="15"/>
        <v/>
      </c>
      <c r="AH20" s="42" t="e">
        <f t="shared" si="2"/>
        <v>#N/A</v>
      </c>
      <c r="AI20" s="42" t="str">
        <f t="shared" si="16"/>
        <v/>
      </c>
      <c r="AJ20" s="42" t="e">
        <f t="shared" si="17"/>
        <v>#N/A</v>
      </c>
    </row>
    <row r="21" spans="1:49" ht="30" customHeight="1" x14ac:dyDescent="0.35">
      <c r="A21" s="11"/>
      <c r="B21" s="59" t="s">
        <v>1989</v>
      </c>
      <c r="C21" s="97"/>
      <c r="D21" s="102"/>
      <c r="E21" s="102"/>
      <c r="F21" s="99"/>
      <c r="G21" s="17" t="str">
        <f t="shared" si="3"/>
        <v xml:space="preserve"> </v>
      </c>
      <c r="H21" s="18" t="str">
        <f t="shared" si="0"/>
        <v/>
      </c>
      <c r="I21" s="54"/>
      <c r="J21" s="59" t="s">
        <v>1990</v>
      </c>
      <c r="K21" s="106"/>
      <c r="L21" s="107"/>
      <c r="M21" s="106"/>
      <c r="N21" s="17" t="str">
        <f t="shared" si="4"/>
        <v xml:space="preserve"> </v>
      </c>
      <c r="O21" s="17" t="str">
        <f t="shared" si="5"/>
        <v/>
      </c>
      <c r="P21" s="42">
        <f t="shared" si="6"/>
        <v>0</v>
      </c>
      <c r="Q21" s="42">
        <f t="shared" si="18"/>
        <v>0</v>
      </c>
      <c r="R21" s="42">
        <f t="shared" si="7"/>
        <v>0</v>
      </c>
      <c r="T21" s="42">
        <f t="shared" si="8"/>
        <v>0</v>
      </c>
      <c r="U21" s="42">
        <f t="shared" si="9"/>
        <v>0</v>
      </c>
      <c r="V21" s="42">
        <f t="shared" si="10"/>
        <v>0</v>
      </c>
      <c r="W21" s="42">
        <f t="shared" si="11"/>
        <v>0</v>
      </c>
      <c r="X21" s="42">
        <f t="shared" si="12"/>
        <v>0</v>
      </c>
      <c r="Z21" s="42" t="str">
        <f t="shared" si="13"/>
        <v xml:space="preserve"> </v>
      </c>
      <c r="AA21" s="42" t="str">
        <f t="shared" si="14"/>
        <v/>
      </c>
      <c r="AG21" s="42" t="str">
        <f t="shared" si="15"/>
        <v/>
      </c>
      <c r="AH21" s="42" t="e">
        <f t="shared" si="2"/>
        <v>#N/A</v>
      </c>
      <c r="AI21" s="42" t="str">
        <f t="shared" si="16"/>
        <v/>
      </c>
      <c r="AJ21" s="42" t="e">
        <f t="shared" si="17"/>
        <v>#N/A</v>
      </c>
    </row>
    <row r="22" spans="1:49" ht="30" customHeight="1" x14ac:dyDescent="0.35">
      <c r="A22" s="11"/>
      <c r="B22" s="59" t="s">
        <v>1991</v>
      </c>
      <c r="C22" s="97"/>
      <c r="D22" s="102"/>
      <c r="E22" s="102"/>
      <c r="F22" s="99"/>
      <c r="G22" s="17" t="str">
        <f t="shared" si="3"/>
        <v xml:space="preserve"> </v>
      </c>
      <c r="H22" s="18" t="str">
        <f t="shared" si="0"/>
        <v/>
      </c>
      <c r="I22" s="54"/>
      <c r="J22" s="59" t="s">
        <v>1992</v>
      </c>
      <c r="K22" s="106"/>
      <c r="L22" s="107"/>
      <c r="M22" s="106"/>
      <c r="N22" s="17" t="str">
        <f t="shared" si="4"/>
        <v xml:space="preserve"> </v>
      </c>
      <c r="O22" s="17" t="str">
        <f t="shared" si="5"/>
        <v/>
      </c>
      <c r="P22" s="42">
        <f t="shared" si="6"/>
        <v>0</v>
      </c>
      <c r="Q22" s="42">
        <f t="shared" si="18"/>
        <v>0</v>
      </c>
      <c r="R22" s="42">
        <f t="shared" si="7"/>
        <v>0</v>
      </c>
      <c r="T22" s="42">
        <f t="shared" si="8"/>
        <v>0</v>
      </c>
      <c r="U22" s="42">
        <f t="shared" si="9"/>
        <v>0</v>
      </c>
      <c r="V22" s="42">
        <f t="shared" si="10"/>
        <v>0</v>
      </c>
      <c r="W22" s="42">
        <f t="shared" si="11"/>
        <v>0</v>
      </c>
      <c r="X22" s="42">
        <f t="shared" si="12"/>
        <v>0</v>
      </c>
      <c r="Z22" s="42" t="str">
        <f t="shared" si="13"/>
        <v xml:space="preserve"> </v>
      </c>
      <c r="AA22" s="42" t="str">
        <f t="shared" si="14"/>
        <v/>
      </c>
      <c r="AG22" s="42" t="str">
        <f t="shared" si="15"/>
        <v/>
      </c>
      <c r="AH22" s="42" t="e">
        <f t="shared" si="2"/>
        <v>#N/A</v>
      </c>
      <c r="AI22" s="42" t="str">
        <f t="shared" si="16"/>
        <v/>
      </c>
      <c r="AJ22" s="42" t="e">
        <f t="shared" si="17"/>
        <v>#N/A</v>
      </c>
    </row>
    <row r="23" spans="1:49" ht="30" customHeight="1" x14ac:dyDescent="0.35">
      <c r="A23" s="11"/>
      <c r="B23" s="59" t="s">
        <v>1993</v>
      </c>
      <c r="C23" s="97"/>
      <c r="D23" s="102"/>
      <c r="E23" s="102"/>
      <c r="F23" s="99"/>
      <c r="G23" s="17" t="str">
        <f t="shared" si="3"/>
        <v xml:space="preserve"> </v>
      </c>
      <c r="H23" s="18" t="str">
        <f t="shared" si="0"/>
        <v/>
      </c>
      <c r="I23" s="54"/>
      <c r="J23" s="59" t="s">
        <v>1994</v>
      </c>
      <c r="K23" s="106"/>
      <c r="L23" s="107"/>
      <c r="M23" s="106"/>
      <c r="N23" s="17" t="str">
        <f t="shared" si="4"/>
        <v xml:space="preserve"> </v>
      </c>
      <c r="O23" s="17" t="str">
        <f t="shared" si="5"/>
        <v/>
      </c>
      <c r="P23" s="42">
        <f t="shared" si="6"/>
        <v>0</v>
      </c>
      <c r="Q23" s="42">
        <f t="shared" si="18"/>
        <v>0</v>
      </c>
      <c r="R23" s="42">
        <f t="shared" si="7"/>
        <v>0</v>
      </c>
      <c r="T23" s="42">
        <f t="shared" si="8"/>
        <v>0</v>
      </c>
      <c r="U23" s="42">
        <f t="shared" si="9"/>
        <v>0</v>
      </c>
      <c r="V23" s="42">
        <f t="shared" si="10"/>
        <v>0</v>
      </c>
      <c r="W23" s="42">
        <f t="shared" si="11"/>
        <v>0</v>
      </c>
      <c r="X23" s="42">
        <f t="shared" si="12"/>
        <v>0</v>
      </c>
      <c r="Z23" s="42" t="str">
        <f t="shared" si="13"/>
        <v xml:space="preserve"> </v>
      </c>
      <c r="AA23" s="42" t="str">
        <f t="shared" si="14"/>
        <v/>
      </c>
      <c r="AG23" s="42" t="str">
        <f t="shared" si="15"/>
        <v/>
      </c>
      <c r="AH23" s="42" t="e">
        <f t="shared" si="2"/>
        <v>#N/A</v>
      </c>
      <c r="AI23" s="42" t="str">
        <f t="shared" si="16"/>
        <v/>
      </c>
      <c r="AJ23" s="42" t="e">
        <f t="shared" si="17"/>
        <v>#N/A</v>
      </c>
      <c r="AR23" s="42">
        <v>0</v>
      </c>
      <c r="AS23" s="42" t="s">
        <v>12</v>
      </c>
    </row>
    <row r="24" spans="1:49" ht="30" customHeight="1" x14ac:dyDescent="0.35">
      <c r="A24" s="11"/>
      <c r="B24" s="59" t="s">
        <v>1995</v>
      </c>
      <c r="C24" s="97"/>
      <c r="D24" s="102"/>
      <c r="E24" s="102"/>
      <c r="F24" s="99"/>
      <c r="G24" s="17" t="str">
        <f t="shared" si="3"/>
        <v xml:space="preserve"> </v>
      </c>
      <c r="H24" s="18" t="str">
        <f t="shared" si="0"/>
        <v/>
      </c>
      <c r="I24" s="54"/>
      <c r="J24" s="59" t="s">
        <v>1996</v>
      </c>
      <c r="K24" s="106"/>
      <c r="L24" s="107"/>
      <c r="M24" s="106"/>
      <c r="N24" s="17" t="str">
        <f t="shared" si="4"/>
        <v xml:space="preserve"> </v>
      </c>
      <c r="O24" s="17" t="str">
        <f t="shared" si="5"/>
        <v/>
      </c>
      <c r="P24" s="42">
        <f t="shared" si="6"/>
        <v>0</v>
      </c>
      <c r="Q24" s="42">
        <f t="shared" si="18"/>
        <v>0</v>
      </c>
      <c r="R24" s="42">
        <f t="shared" si="7"/>
        <v>0</v>
      </c>
      <c r="T24" s="42">
        <f t="shared" si="8"/>
        <v>0</v>
      </c>
      <c r="U24" s="42">
        <f t="shared" si="9"/>
        <v>0</v>
      </c>
      <c r="V24" s="42">
        <f t="shared" si="10"/>
        <v>0</v>
      </c>
      <c r="W24" s="42">
        <f t="shared" si="11"/>
        <v>0</v>
      </c>
      <c r="X24" s="42">
        <f t="shared" si="12"/>
        <v>0</v>
      </c>
      <c r="Z24" s="42" t="str">
        <f t="shared" si="13"/>
        <v xml:space="preserve"> </v>
      </c>
      <c r="AA24" s="42" t="str">
        <f t="shared" si="14"/>
        <v/>
      </c>
      <c r="AG24" s="42" t="str">
        <f t="shared" si="15"/>
        <v/>
      </c>
      <c r="AH24" s="42" t="e">
        <f t="shared" si="2"/>
        <v>#N/A</v>
      </c>
      <c r="AI24" s="42" t="str">
        <f t="shared" si="16"/>
        <v/>
      </c>
      <c r="AJ24" s="42" t="e">
        <f t="shared" si="17"/>
        <v>#N/A</v>
      </c>
      <c r="AR24" s="42">
        <v>1</v>
      </c>
      <c r="AS24" s="42" t="s">
        <v>14</v>
      </c>
    </row>
    <row r="25" spans="1:49" ht="30" customHeight="1" x14ac:dyDescent="0.35">
      <c r="A25" s="11"/>
      <c r="B25" s="59" t="s">
        <v>1997</v>
      </c>
      <c r="C25" s="97"/>
      <c r="D25" s="102"/>
      <c r="E25" s="102"/>
      <c r="F25" s="99"/>
      <c r="G25" s="17" t="str">
        <f t="shared" si="3"/>
        <v xml:space="preserve"> </v>
      </c>
      <c r="H25" s="18" t="str">
        <f t="shared" si="0"/>
        <v/>
      </c>
      <c r="I25" s="54"/>
      <c r="J25" s="59" t="s">
        <v>1998</v>
      </c>
      <c r="K25" s="106"/>
      <c r="L25" s="107"/>
      <c r="M25" s="106"/>
      <c r="N25" s="17" t="str">
        <f t="shared" si="4"/>
        <v xml:space="preserve"> </v>
      </c>
      <c r="O25" s="17" t="str">
        <f t="shared" si="5"/>
        <v/>
      </c>
      <c r="P25" s="42">
        <f t="shared" si="6"/>
        <v>0</v>
      </c>
      <c r="Q25" s="42">
        <f t="shared" si="18"/>
        <v>0</v>
      </c>
      <c r="R25" s="42">
        <f t="shared" si="7"/>
        <v>0</v>
      </c>
      <c r="T25" s="42">
        <f t="shared" si="8"/>
        <v>0</v>
      </c>
      <c r="U25" s="42">
        <f t="shared" si="9"/>
        <v>0</v>
      </c>
      <c r="V25" s="42">
        <f t="shared" si="10"/>
        <v>0</v>
      </c>
      <c r="W25" s="42">
        <f t="shared" si="11"/>
        <v>0</v>
      </c>
      <c r="X25" s="42">
        <f t="shared" si="12"/>
        <v>0</v>
      </c>
      <c r="Z25" s="42" t="str">
        <f t="shared" si="13"/>
        <v xml:space="preserve"> </v>
      </c>
      <c r="AA25" s="42" t="str">
        <f t="shared" si="14"/>
        <v/>
      </c>
      <c r="AG25" s="42" t="str">
        <f t="shared" si="15"/>
        <v/>
      </c>
      <c r="AH25" s="42" t="e">
        <f t="shared" si="2"/>
        <v>#N/A</v>
      </c>
      <c r="AI25" s="42" t="str">
        <f t="shared" si="16"/>
        <v/>
      </c>
      <c r="AJ25" s="42" t="e">
        <f t="shared" si="17"/>
        <v>#N/A</v>
      </c>
      <c r="AR25" s="42">
        <v>2</v>
      </c>
      <c r="AS25" s="42" t="s">
        <v>14</v>
      </c>
    </row>
    <row r="26" spans="1:49" ht="30" customHeight="1" x14ac:dyDescent="0.35">
      <c r="A26" s="11"/>
      <c r="B26" s="59" t="s">
        <v>1999</v>
      </c>
      <c r="C26" s="97"/>
      <c r="D26" s="102"/>
      <c r="E26" s="102"/>
      <c r="F26" s="99"/>
      <c r="G26" s="17" t="str">
        <f t="shared" si="3"/>
        <v xml:space="preserve"> </v>
      </c>
      <c r="H26" s="18" t="str">
        <f t="shared" si="0"/>
        <v/>
      </c>
      <c r="I26" s="54"/>
      <c r="J26" s="59" t="s">
        <v>2000</v>
      </c>
      <c r="K26" s="106"/>
      <c r="L26" s="107"/>
      <c r="M26" s="106"/>
      <c r="N26" s="17" t="str">
        <f t="shared" si="4"/>
        <v xml:space="preserve"> </v>
      </c>
      <c r="O26" s="17" t="str">
        <f t="shared" si="5"/>
        <v/>
      </c>
      <c r="P26" s="42">
        <f t="shared" si="6"/>
        <v>0</v>
      </c>
      <c r="Q26" s="42">
        <f t="shared" si="18"/>
        <v>0</v>
      </c>
      <c r="R26" s="42">
        <f t="shared" si="7"/>
        <v>0</v>
      </c>
      <c r="T26" s="42">
        <f t="shared" si="8"/>
        <v>0</v>
      </c>
      <c r="U26" s="42">
        <f t="shared" si="9"/>
        <v>0</v>
      </c>
      <c r="V26" s="42">
        <f t="shared" si="10"/>
        <v>0</v>
      </c>
      <c r="W26" s="42">
        <f t="shared" si="11"/>
        <v>0</v>
      </c>
      <c r="X26" s="42">
        <f t="shared" si="12"/>
        <v>0</v>
      </c>
      <c r="Z26" s="42" t="str">
        <f t="shared" si="13"/>
        <v xml:space="preserve"> </v>
      </c>
      <c r="AA26" s="42" t="str">
        <f t="shared" si="14"/>
        <v/>
      </c>
      <c r="AG26" s="42" t="str">
        <f t="shared" si="15"/>
        <v/>
      </c>
      <c r="AH26" s="42" t="e">
        <f t="shared" si="2"/>
        <v>#N/A</v>
      </c>
      <c r="AI26" s="42" t="str">
        <f t="shared" si="16"/>
        <v/>
      </c>
      <c r="AJ26" s="42" t="e">
        <f t="shared" si="17"/>
        <v>#N/A</v>
      </c>
      <c r="AR26" s="42">
        <v>3</v>
      </c>
      <c r="AS26" s="42" t="s">
        <v>13</v>
      </c>
    </row>
    <row r="27" spans="1:49" ht="30" customHeight="1" x14ac:dyDescent="0.35">
      <c r="A27" s="11"/>
      <c r="B27" s="59" t="s">
        <v>2001</v>
      </c>
      <c r="C27" s="97"/>
      <c r="D27" s="102"/>
      <c r="E27" s="102"/>
      <c r="F27" s="99"/>
      <c r="G27" s="17" t="str">
        <f t="shared" si="3"/>
        <v xml:space="preserve"> </v>
      </c>
      <c r="H27" s="18" t="str">
        <f t="shared" si="0"/>
        <v/>
      </c>
      <c r="I27" s="54"/>
      <c r="J27" s="59" t="s">
        <v>2002</v>
      </c>
      <c r="K27" s="106"/>
      <c r="L27" s="107"/>
      <c r="M27" s="106"/>
      <c r="N27" s="17" t="str">
        <f t="shared" si="4"/>
        <v xml:space="preserve"> </v>
      </c>
      <c r="O27" s="17" t="str">
        <f t="shared" si="5"/>
        <v/>
      </c>
      <c r="P27" s="42">
        <f t="shared" si="6"/>
        <v>0</v>
      </c>
      <c r="Q27" s="42">
        <f t="shared" si="18"/>
        <v>0</v>
      </c>
      <c r="R27" s="42">
        <f t="shared" si="7"/>
        <v>0</v>
      </c>
      <c r="T27" s="42">
        <f t="shared" si="8"/>
        <v>0</v>
      </c>
      <c r="U27" s="42">
        <f t="shared" si="9"/>
        <v>0</v>
      </c>
      <c r="V27" s="42">
        <f t="shared" si="10"/>
        <v>0</v>
      </c>
      <c r="W27" s="42">
        <f t="shared" si="11"/>
        <v>0</v>
      </c>
      <c r="X27" s="42">
        <f t="shared" si="12"/>
        <v>0</v>
      </c>
      <c r="Z27" s="42" t="str">
        <f t="shared" si="13"/>
        <v xml:space="preserve"> </v>
      </c>
      <c r="AA27" s="42" t="str">
        <f t="shared" si="14"/>
        <v/>
      </c>
      <c r="AG27" s="42" t="str">
        <f t="shared" si="15"/>
        <v/>
      </c>
      <c r="AH27" s="42" t="e">
        <f t="shared" si="2"/>
        <v>#N/A</v>
      </c>
      <c r="AI27" s="42" t="str">
        <f t="shared" si="16"/>
        <v/>
      </c>
      <c r="AJ27" s="42" t="e">
        <f t="shared" si="17"/>
        <v>#N/A</v>
      </c>
    </row>
    <row r="28" spans="1:49" ht="30" customHeight="1" x14ac:dyDescent="0.35">
      <c r="A28" s="11"/>
      <c r="B28" s="59" t="s">
        <v>2003</v>
      </c>
      <c r="C28" s="97"/>
      <c r="D28" s="102"/>
      <c r="E28" s="102"/>
      <c r="F28" s="99"/>
      <c r="G28" s="17" t="str">
        <f t="shared" si="3"/>
        <v xml:space="preserve"> </v>
      </c>
      <c r="H28" s="18" t="str">
        <f t="shared" si="0"/>
        <v/>
      </c>
      <c r="I28" s="54"/>
      <c r="J28" s="59" t="s">
        <v>2004</v>
      </c>
      <c r="K28" s="106"/>
      <c r="L28" s="107"/>
      <c r="M28" s="106"/>
      <c r="N28" s="17" t="str">
        <f t="shared" si="4"/>
        <v xml:space="preserve"> </v>
      </c>
      <c r="O28" s="17" t="str">
        <f t="shared" si="5"/>
        <v/>
      </c>
      <c r="P28" s="42">
        <f t="shared" si="6"/>
        <v>0</v>
      </c>
      <c r="Q28" s="42">
        <f t="shared" si="18"/>
        <v>0</v>
      </c>
      <c r="R28" s="42">
        <f t="shared" si="7"/>
        <v>0</v>
      </c>
      <c r="T28" s="42">
        <f t="shared" si="8"/>
        <v>0</v>
      </c>
      <c r="U28" s="42">
        <f t="shared" si="9"/>
        <v>0</v>
      </c>
      <c r="V28" s="42">
        <f t="shared" si="10"/>
        <v>0</v>
      </c>
      <c r="W28" s="42">
        <f t="shared" si="11"/>
        <v>0</v>
      </c>
      <c r="X28" s="42">
        <f t="shared" si="12"/>
        <v>0</v>
      </c>
      <c r="Z28" s="42" t="str">
        <f t="shared" si="13"/>
        <v xml:space="preserve"> </v>
      </c>
      <c r="AA28" s="42" t="str">
        <f t="shared" si="14"/>
        <v/>
      </c>
      <c r="AG28" s="42" t="str">
        <f t="shared" si="15"/>
        <v/>
      </c>
      <c r="AH28" s="42" t="e">
        <f t="shared" si="2"/>
        <v>#N/A</v>
      </c>
      <c r="AI28" s="42" t="str">
        <f t="shared" si="16"/>
        <v/>
      </c>
      <c r="AJ28" s="42" t="e">
        <f t="shared" si="17"/>
        <v>#N/A</v>
      </c>
      <c r="AR28" s="42">
        <v>0</v>
      </c>
    </row>
    <row r="29" spans="1:49" ht="30" customHeight="1" x14ac:dyDescent="0.35">
      <c r="A29" s="11"/>
      <c r="B29" s="59" t="s">
        <v>2005</v>
      </c>
      <c r="C29" s="97"/>
      <c r="D29" s="102"/>
      <c r="E29" s="102"/>
      <c r="F29" s="99"/>
      <c r="G29" s="17" t="str">
        <f t="shared" si="3"/>
        <v xml:space="preserve"> </v>
      </c>
      <c r="H29" s="18" t="str">
        <f t="shared" si="0"/>
        <v/>
      </c>
      <c r="I29" s="54"/>
      <c r="J29" s="59" t="s">
        <v>2006</v>
      </c>
      <c r="K29" s="106"/>
      <c r="L29" s="107"/>
      <c r="M29" s="106"/>
      <c r="N29" s="17" t="str">
        <f t="shared" si="4"/>
        <v xml:space="preserve"> </v>
      </c>
      <c r="O29" s="17" t="str">
        <f t="shared" si="5"/>
        <v/>
      </c>
      <c r="P29" s="42">
        <f t="shared" si="6"/>
        <v>0</v>
      </c>
      <c r="Q29" s="42">
        <f t="shared" si="18"/>
        <v>0</v>
      </c>
      <c r="R29" s="42">
        <f t="shared" si="7"/>
        <v>0</v>
      </c>
      <c r="T29" s="42">
        <f t="shared" si="8"/>
        <v>0</v>
      </c>
      <c r="U29" s="42">
        <f t="shared" si="9"/>
        <v>0</v>
      </c>
      <c r="V29" s="42">
        <f t="shared" si="10"/>
        <v>0</v>
      </c>
      <c r="W29" s="42">
        <f t="shared" si="11"/>
        <v>0</v>
      </c>
      <c r="X29" s="42">
        <f t="shared" si="12"/>
        <v>0</v>
      </c>
      <c r="Z29" s="42" t="str">
        <f t="shared" si="13"/>
        <v xml:space="preserve"> </v>
      </c>
      <c r="AA29" s="42" t="str">
        <f t="shared" si="14"/>
        <v/>
      </c>
      <c r="AG29" s="42" t="str">
        <f t="shared" si="15"/>
        <v/>
      </c>
      <c r="AH29" s="42" t="e">
        <f t="shared" si="2"/>
        <v>#N/A</v>
      </c>
      <c r="AI29" s="42" t="str">
        <f t="shared" si="16"/>
        <v/>
      </c>
      <c r="AJ29" s="42" t="e">
        <f t="shared" si="17"/>
        <v>#N/A</v>
      </c>
      <c r="AR29" s="42">
        <v>1</v>
      </c>
      <c r="AS29" s="42" t="s">
        <v>14</v>
      </c>
    </row>
    <row r="30" spans="1:49" ht="30" customHeight="1" x14ac:dyDescent="0.35">
      <c r="A30" s="11"/>
      <c r="B30" s="59" t="s">
        <v>2007</v>
      </c>
      <c r="C30" s="97"/>
      <c r="D30" s="102"/>
      <c r="E30" s="102"/>
      <c r="F30" s="99"/>
      <c r="G30" s="17" t="str">
        <f t="shared" si="3"/>
        <v xml:space="preserve"> </v>
      </c>
      <c r="H30" s="18" t="str">
        <f t="shared" si="0"/>
        <v/>
      </c>
      <c r="I30" s="54"/>
      <c r="J30" s="59" t="s">
        <v>2008</v>
      </c>
      <c r="K30" s="106"/>
      <c r="L30" s="107"/>
      <c r="M30" s="106"/>
      <c r="N30" s="17" t="str">
        <f t="shared" si="4"/>
        <v xml:space="preserve"> </v>
      </c>
      <c r="O30" s="17" t="str">
        <f t="shared" si="5"/>
        <v/>
      </c>
      <c r="P30" s="42">
        <f t="shared" si="6"/>
        <v>0</v>
      </c>
      <c r="Q30" s="42">
        <f t="shared" si="18"/>
        <v>0</v>
      </c>
      <c r="R30" s="42">
        <f t="shared" si="7"/>
        <v>0</v>
      </c>
      <c r="T30" s="42">
        <f t="shared" si="8"/>
        <v>0</v>
      </c>
      <c r="U30" s="42">
        <f t="shared" si="9"/>
        <v>0</v>
      </c>
      <c r="V30" s="42">
        <f t="shared" si="10"/>
        <v>0</v>
      </c>
      <c r="W30" s="42">
        <f t="shared" si="11"/>
        <v>0</v>
      </c>
      <c r="X30" s="42">
        <f t="shared" si="12"/>
        <v>0</v>
      </c>
      <c r="Z30" s="42" t="str">
        <f t="shared" si="13"/>
        <v xml:space="preserve"> </v>
      </c>
      <c r="AA30" s="42" t="str">
        <f t="shared" si="14"/>
        <v/>
      </c>
      <c r="AG30" s="42" t="str">
        <f t="shared" si="15"/>
        <v/>
      </c>
      <c r="AH30" s="42" t="e">
        <f t="shared" si="2"/>
        <v>#N/A</v>
      </c>
      <c r="AI30" s="42" t="str">
        <f t="shared" si="16"/>
        <v/>
      </c>
      <c r="AJ30" s="42" t="e">
        <f t="shared" si="17"/>
        <v>#N/A</v>
      </c>
      <c r="AR30" s="42">
        <v>2</v>
      </c>
      <c r="AS30" s="42" t="s">
        <v>13</v>
      </c>
    </row>
    <row r="31" spans="1:49" ht="30" customHeight="1" x14ac:dyDescent="0.35">
      <c r="A31" s="11"/>
      <c r="B31" s="59" t="s">
        <v>2009</v>
      </c>
      <c r="C31" s="97"/>
      <c r="D31" s="102"/>
      <c r="E31" s="102"/>
      <c r="F31" s="99"/>
      <c r="G31" s="17" t="str">
        <f t="shared" si="3"/>
        <v xml:space="preserve"> </v>
      </c>
      <c r="H31" s="18" t="str">
        <f t="shared" si="0"/>
        <v/>
      </c>
      <c r="I31" s="54"/>
      <c r="J31" s="59" t="s">
        <v>2010</v>
      </c>
      <c r="K31" s="106"/>
      <c r="L31" s="107"/>
      <c r="M31" s="106"/>
      <c r="N31" s="17" t="str">
        <f t="shared" si="4"/>
        <v xml:space="preserve"> </v>
      </c>
      <c r="O31" s="17" t="str">
        <f t="shared" si="5"/>
        <v/>
      </c>
      <c r="P31" s="42">
        <f t="shared" si="6"/>
        <v>0</v>
      </c>
      <c r="Q31" s="42">
        <f t="shared" si="18"/>
        <v>0</v>
      </c>
      <c r="R31" s="42">
        <f t="shared" si="7"/>
        <v>0</v>
      </c>
      <c r="T31" s="42">
        <f t="shared" si="8"/>
        <v>0</v>
      </c>
      <c r="U31" s="42">
        <f t="shared" si="9"/>
        <v>0</v>
      </c>
      <c r="V31" s="42">
        <f t="shared" si="10"/>
        <v>0</v>
      </c>
      <c r="W31" s="42">
        <f t="shared" si="11"/>
        <v>0</v>
      </c>
      <c r="X31" s="42">
        <f t="shared" si="12"/>
        <v>0</v>
      </c>
      <c r="Z31" s="42" t="str">
        <f t="shared" si="13"/>
        <v xml:space="preserve"> </v>
      </c>
      <c r="AA31" s="42" t="str">
        <f t="shared" si="14"/>
        <v/>
      </c>
      <c r="AG31" s="42" t="str">
        <f t="shared" si="15"/>
        <v/>
      </c>
      <c r="AH31" s="42" t="e">
        <f t="shared" si="2"/>
        <v>#N/A</v>
      </c>
      <c r="AI31" s="42" t="str">
        <f t="shared" si="16"/>
        <v/>
      </c>
      <c r="AJ31" s="42" t="e">
        <f t="shared" si="17"/>
        <v>#N/A</v>
      </c>
    </row>
    <row r="32" spans="1:49" ht="30" customHeight="1" x14ac:dyDescent="0.35">
      <c r="A32" s="11"/>
      <c r="B32" s="59" t="s">
        <v>2011</v>
      </c>
      <c r="C32" s="97"/>
      <c r="D32" s="102"/>
      <c r="E32" s="102"/>
      <c r="F32" s="99"/>
      <c r="G32" s="17" t="str">
        <f t="shared" si="3"/>
        <v xml:space="preserve"> </v>
      </c>
      <c r="H32" s="18" t="str">
        <f t="shared" si="0"/>
        <v/>
      </c>
      <c r="I32" s="54"/>
      <c r="J32" s="59" t="s">
        <v>2012</v>
      </c>
      <c r="K32" s="106"/>
      <c r="L32" s="107"/>
      <c r="M32" s="106"/>
      <c r="N32" s="17" t="str">
        <f t="shared" si="4"/>
        <v xml:space="preserve"> </v>
      </c>
      <c r="O32" s="17" t="str">
        <f t="shared" si="5"/>
        <v/>
      </c>
      <c r="P32" s="42">
        <f t="shared" si="6"/>
        <v>0</v>
      </c>
      <c r="Q32" s="42">
        <f t="shared" si="18"/>
        <v>0</v>
      </c>
      <c r="R32" s="42">
        <f t="shared" si="7"/>
        <v>0</v>
      </c>
      <c r="T32" s="42">
        <f t="shared" si="8"/>
        <v>0</v>
      </c>
      <c r="U32" s="42">
        <f t="shared" si="9"/>
        <v>0</v>
      </c>
      <c r="V32" s="42">
        <f t="shared" si="10"/>
        <v>0</v>
      </c>
      <c r="W32" s="42">
        <f t="shared" si="11"/>
        <v>0</v>
      </c>
      <c r="X32" s="42">
        <f t="shared" si="12"/>
        <v>0</v>
      </c>
      <c r="Z32" s="42" t="str">
        <f t="shared" si="13"/>
        <v xml:space="preserve"> </v>
      </c>
      <c r="AA32" s="42" t="str">
        <f t="shared" si="14"/>
        <v/>
      </c>
      <c r="AG32" s="42" t="str">
        <f t="shared" si="15"/>
        <v/>
      </c>
      <c r="AH32" s="42" t="e">
        <f t="shared" si="2"/>
        <v>#N/A</v>
      </c>
      <c r="AI32" s="42" t="str">
        <f t="shared" si="16"/>
        <v/>
      </c>
      <c r="AJ32" s="42" t="e">
        <f t="shared" si="17"/>
        <v>#N/A</v>
      </c>
    </row>
    <row r="33" spans="1:36" ht="30" customHeight="1" x14ac:dyDescent="0.35">
      <c r="A33" s="11"/>
      <c r="B33" s="59" t="s">
        <v>2013</v>
      </c>
      <c r="C33" s="97"/>
      <c r="D33" s="102"/>
      <c r="E33" s="102"/>
      <c r="F33" s="99"/>
      <c r="G33" s="17" t="str">
        <f t="shared" si="3"/>
        <v xml:space="preserve"> </v>
      </c>
      <c r="H33" s="18" t="str">
        <f t="shared" si="0"/>
        <v/>
      </c>
      <c r="I33" s="54"/>
      <c r="J33" s="59" t="s">
        <v>2014</v>
      </c>
      <c r="K33" s="106"/>
      <c r="L33" s="107"/>
      <c r="M33" s="106"/>
      <c r="N33" s="17" t="str">
        <f t="shared" si="4"/>
        <v xml:space="preserve"> </v>
      </c>
      <c r="O33" s="17" t="str">
        <f t="shared" si="5"/>
        <v/>
      </c>
      <c r="P33" s="42">
        <f t="shared" si="6"/>
        <v>0</v>
      </c>
      <c r="Q33" s="42">
        <f t="shared" si="18"/>
        <v>0</v>
      </c>
      <c r="R33" s="42">
        <f t="shared" si="7"/>
        <v>0</v>
      </c>
      <c r="T33" s="42">
        <f t="shared" si="8"/>
        <v>0</v>
      </c>
      <c r="U33" s="42">
        <f t="shared" si="9"/>
        <v>0</v>
      </c>
      <c r="V33" s="42">
        <f t="shared" si="10"/>
        <v>0</v>
      </c>
      <c r="W33" s="42">
        <f t="shared" si="11"/>
        <v>0</v>
      </c>
      <c r="X33" s="42">
        <f t="shared" si="12"/>
        <v>0</v>
      </c>
      <c r="Z33" s="42" t="str">
        <f t="shared" si="13"/>
        <v xml:space="preserve"> </v>
      </c>
      <c r="AA33" s="42" t="str">
        <f t="shared" si="14"/>
        <v/>
      </c>
      <c r="AG33" s="42" t="str">
        <f t="shared" si="15"/>
        <v/>
      </c>
      <c r="AH33" s="42" t="e">
        <f t="shared" si="2"/>
        <v>#N/A</v>
      </c>
      <c r="AI33" s="42" t="str">
        <f t="shared" si="16"/>
        <v/>
      </c>
      <c r="AJ33" s="42" t="e">
        <f t="shared" si="17"/>
        <v>#N/A</v>
      </c>
    </row>
    <row r="34" spans="1:36" ht="30" customHeight="1" x14ac:dyDescent="0.35">
      <c r="A34" s="11"/>
      <c r="B34" s="59" t="s">
        <v>2015</v>
      </c>
      <c r="C34" s="97"/>
      <c r="D34" s="102"/>
      <c r="E34" s="102"/>
      <c r="F34" s="99"/>
      <c r="G34" s="17" t="str">
        <f t="shared" si="3"/>
        <v xml:space="preserve"> </v>
      </c>
      <c r="H34" s="18" t="str">
        <f t="shared" si="0"/>
        <v/>
      </c>
      <c r="I34" s="54"/>
      <c r="J34" s="59" t="s">
        <v>2016</v>
      </c>
      <c r="K34" s="106"/>
      <c r="L34" s="107"/>
      <c r="M34" s="106"/>
      <c r="N34" s="17" t="str">
        <f t="shared" si="4"/>
        <v xml:space="preserve"> </v>
      </c>
      <c r="O34" s="17" t="str">
        <f t="shared" si="5"/>
        <v/>
      </c>
      <c r="P34" s="42">
        <f t="shared" si="6"/>
        <v>0</v>
      </c>
      <c r="Q34" s="42">
        <f t="shared" si="18"/>
        <v>0</v>
      </c>
      <c r="R34" s="42">
        <f t="shared" si="7"/>
        <v>0</v>
      </c>
      <c r="T34" s="42">
        <f t="shared" si="8"/>
        <v>0</v>
      </c>
      <c r="U34" s="42">
        <f t="shared" si="9"/>
        <v>0</v>
      </c>
      <c r="V34" s="42">
        <f t="shared" si="10"/>
        <v>0</v>
      </c>
      <c r="W34" s="42">
        <f t="shared" si="11"/>
        <v>0</v>
      </c>
      <c r="X34" s="42">
        <f t="shared" si="12"/>
        <v>0</v>
      </c>
      <c r="Z34" s="42" t="str">
        <f t="shared" si="13"/>
        <v xml:space="preserve"> </v>
      </c>
      <c r="AA34" s="42" t="str">
        <f t="shared" si="14"/>
        <v/>
      </c>
      <c r="AG34" s="42" t="str">
        <f t="shared" si="15"/>
        <v/>
      </c>
      <c r="AH34" s="42" t="e">
        <f t="shared" si="2"/>
        <v>#N/A</v>
      </c>
      <c r="AI34" s="42" t="str">
        <f t="shared" si="16"/>
        <v/>
      </c>
      <c r="AJ34" s="42" t="e">
        <f t="shared" si="17"/>
        <v>#N/A</v>
      </c>
    </row>
    <row r="35" spans="1:36" ht="30" customHeight="1" x14ac:dyDescent="0.35">
      <c r="A35" s="11"/>
      <c r="B35" s="59" t="s">
        <v>2017</v>
      </c>
      <c r="C35" s="97"/>
      <c r="D35" s="102"/>
      <c r="E35" s="102"/>
      <c r="F35" s="99"/>
      <c r="G35" s="17" t="str">
        <f t="shared" si="3"/>
        <v xml:space="preserve"> </v>
      </c>
      <c r="H35" s="18" t="str">
        <f t="shared" si="0"/>
        <v/>
      </c>
      <c r="I35" s="54"/>
      <c r="J35" s="59" t="s">
        <v>2018</v>
      </c>
      <c r="K35" s="106"/>
      <c r="L35" s="107"/>
      <c r="M35" s="106"/>
      <c r="N35" s="17" t="str">
        <f t="shared" si="4"/>
        <v xml:space="preserve"> </v>
      </c>
      <c r="O35" s="17" t="str">
        <f t="shared" si="5"/>
        <v/>
      </c>
      <c r="P35" s="42">
        <f t="shared" si="6"/>
        <v>0</v>
      </c>
      <c r="Q35" s="42">
        <f t="shared" si="18"/>
        <v>0</v>
      </c>
      <c r="R35" s="42">
        <f t="shared" si="7"/>
        <v>0</v>
      </c>
      <c r="T35" s="42">
        <f t="shared" si="8"/>
        <v>0</v>
      </c>
      <c r="U35" s="42">
        <f t="shared" si="9"/>
        <v>0</v>
      </c>
      <c r="V35" s="42">
        <f t="shared" si="10"/>
        <v>0</v>
      </c>
      <c r="W35" s="42">
        <f t="shared" si="11"/>
        <v>0</v>
      </c>
      <c r="X35" s="42">
        <f t="shared" si="12"/>
        <v>0</v>
      </c>
      <c r="Z35" s="42" t="str">
        <f t="shared" si="13"/>
        <v xml:space="preserve"> </v>
      </c>
      <c r="AA35" s="42" t="str">
        <f t="shared" si="14"/>
        <v/>
      </c>
      <c r="AG35" s="42" t="str">
        <f t="shared" si="15"/>
        <v/>
      </c>
      <c r="AH35" s="42" t="e">
        <f t="shared" si="2"/>
        <v>#N/A</v>
      </c>
      <c r="AI35" s="42" t="str">
        <f t="shared" si="16"/>
        <v/>
      </c>
      <c r="AJ35" s="42" t="e">
        <f t="shared" si="17"/>
        <v>#N/A</v>
      </c>
    </row>
    <row r="36" spans="1:36" ht="30" customHeight="1" x14ac:dyDescent="0.35">
      <c r="A36" s="11"/>
      <c r="B36" s="59" t="s">
        <v>2019</v>
      </c>
      <c r="C36" s="97"/>
      <c r="D36" s="102"/>
      <c r="E36" s="102"/>
      <c r="F36" s="99"/>
      <c r="G36" s="17" t="str">
        <f t="shared" si="3"/>
        <v xml:space="preserve"> </v>
      </c>
      <c r="H36" s="18" t="str">
        <f t="shared" si="0"/>
        <v/>
      </c>
      <c r="I36" s="54"/>
      <c r="J36" s="59" t="s">
        <v>2020</v>
      </c>
      <c r="K36" s="106"/>
      <c r="L36" s="107"/>
      <c r="M36" s="106"/>
      <c r="N36" s="17" t="str">
        <f t="shared" si="4"/>
        <v xml:space="preserve"> </v>
      </c>
      <c r="O36" s="17" t="str">
        <f t="shared" si="5"/>
        <v/>
      </c>
      <c r="P36" s="42">
        <f t="shared" si="6"/>
        <v>0</v>
      </c>
      <c r="Q36" s="42">
        <f t="shared" si="18"/>
        <v>0</v>
      </c>
      <c r="R36" s="42">
        <f t="shared" si="7"/>
        <v>0</v>
      </c>
      <c r="T36" s="42">
        <f t="shared" si="8"/>
        <v>0</v>
      </c>
      <c r="U36" s="42">
        <f t="shared" si="9"/>
        <v>0</v>
      </c>
      <c r="V36" s="42">
        <f t="shared" si="10"/>
        <v>0</v>
      </c>
      <c r="W36" s="42">
        <f t="shared" si="11"/>
        <v>0</v>
      </c>
      <c r="X36" s="42">
        <f t="shared" si="12"/>
        <v>0</v>
      </c>
      <c r="Z36" s="42" t="str">
        <f t="shared" si="13"/>
        <v xml:space="preserve"> </v>
      </c>
      <c r="AA36" s="42" t="str">
        <f t="shared" si="14"/>
        <v/>
      </c>
      <c r="AG36" s="42" t="str">
        <f t="shared" si="15"/>
        <v/>
      </c>
      <c r="AH36" s="42" t="e">
        <f t="shared" si="2"/>
        <v>#N/A</v>
      </c>
      <c r="AI36" s="42" t="str">
        <f t="shared" si="16"/>
        <v/>
      </c>
      <c r="AJ36" s="42" t="e">
        <f t="shared" si="17"/>
        <v>#N/A</v>
      </c>
    </row>
    <row r="37" spans="1:36" ht="30" customHeight="1" x14ac:dyDescent="0.35">
      <c r="A37" s="11"/>
      <c r="B37" s="59" t="s">
        <v>2021</v>
      </c>
      <c r="C37" s="97"/>
      <c r="D37" s="102"/>
      <c r="E37" s="102"/>
      <c r="F37" s="99"/>
      <c r="G37" s="17" t="str">
        <f t="shared" si="3"/>
        <v xml:space="preserve"> </v>
      </c>
      <c r="H37" s="18" t="str">
        <f t="shared" si="0"/>
        <v/>
      </c>
      <c r="I37" s="54"/>
      <c r="J37" s="59" t="s">
        <v>2022</v>
      </c>
      <c r="K37" s="106"/>
      <c r="L37" s="107"/>
      <c r="M37" s="106"/>
      <c r="N37" s="17" t="str">
        <f t="shared" si="4"/>
        <v xml:space="preserve"> </v>
      </c>
      <c r="O37" s="17" t="str">
        <f t="shared" si="5"/>
        <v/>
      </c>
      <c r="P37" s="42">
        <f t="shared" si="6"/>
        <v>0</v>
      </c>
      <c r="Q37" s="42">
        <f t="shared" si="18"/>
        <v>0</v>
      </c>
      <c r="R37" s="42">
        <f t="shared" si="7"/>
        <v>0</v>
      </c>
      <c r="T37" s="42">
        <f t="shared" si="8"/>
        <v>0</v>
      </c>
      <c r="U37" s="42">
        <f t="shared" si="9"/>
        <v>0</v>
      </c>
      <c r="V37" s="42">
        <f t="shared" si="10"/>
        <v>0</v>
      </c>
      <c r="W37" s="42">
        <f t="shared" si="11"/>
        <v>0</v>
      </c>
      <c r="X37" s="42">
        <f t="shared" si="12"/>
        <v>0</v>
      </c>
      <c r="Z37" s="42" t="str">
        <f t="shared" si="13"/>
        <v xml:space="preserve"> </v>
      </c>
      <c r="AA37" s="42" t="str">
        <f t="shared" si="14"/>
        <v/>
      </c>
      <c r="AG37" s="42" t="str">
        <f t="shared" si="15"/>
        <v/>
      </c>
      <c r="AH37" s="42" t="e">
        <f t="shared" si="2"/>
        <v>#N/A</v>
      </c>
      <c r="AI37" s="42" t="str">
        <f t="shared" si="16"/>
        <v/>
      </c>
      <c r="AJ37" s="42" t="e">
        <f t="shared" si="17"/>
        <v>#N/A</v>
      </c>
    </row>
    <row r="38" spans="1:36" ht="30" customHeight="1" x14ac:dyDescent="0.35">
      <c r="A38" s="11"/>
      <c r="B38" s="59" t="s">
        <v>2023</v>
      </c>
      <c r="C38" s="97"/>
      <c r="D38" s="102"/>
      <c r="E38" s="102"/>
      <c r="F38" s="99"/>
      <c r="G38" s="17" t="str">
        <f t="shared" si="3"/>
        <v xml:space="preserve"> </v>
      </c>
      <c r="H38" s="18" t="str">
        <f t="shared" ref="H38:H69" si="19">AG38</f>
        <v/>
      </c>
      <c r="I38" s="54"/>
      <c r="J38" s="59" t="s">
        <v>2024</v>
      </c>
      <c r="K38" s="106"/>
      <c r="L38" s="107"/>
      <c r="M38" s="106"/>
      <c r="N38" s="17" t="str">
        <f t="shared" si="4"/>
        <v xml:space="preserve"> </v>
      </c>
      <c r="O38" s="17" t="str">
        <f t="shared" si="5"/>
        <v/>
      </c>
      <c r="P38" s="42">
        <f t="shared" si="6"/>
        <v>0</v>
      </c>
      <c r="Q38" s="42">
        <f t="shared" si="18"/>
        <v>0</v>
      </c>
      <c r="R38" s="42">
        <f t="shared" si="7"/>
        <v>0</v>
      </c>
      <c r="T38" s="42">
        <f t="shared" si="8"/>
        <v>0</v>
      </c>
      <c r="U38" s="42">
        <f t="shared" si="9"/>
        <v>0</v>
      </c>
      <c r="V38" s="42">
        <f t="shared" si="10"/>
        <v>0</v>
      </c>
      <c r="W38" s="42">
        <f t="shared" si="11"/>
        <v>0</v>
      </c>
      <c r="X38" s="42">
        <f t="shared" si="12"/>
        <v>0</v>
      </c>
      <c r="Z38" s="42" t="str">
        <f t="shared" si="13"/>
        <v xml:space="preserve"> </v>
      </c>
      <c r="AA38" s="42" t="str">
        <f t="shared" si="14"/>
        <v/>
      </c>
      <c r="AG38" s="42" t="str">
        <f t="shared" si="15"/>
        <v/>
      </c>
      <c r="AH38" s="42" t="e">
        <f t="shared" ref="AH38:AH69" si="20">VLOOKUP(F38,$AL$6:$AP$17,$AJ$2)</f>
        <v>#N/A</v>
      </c>
      <c r="AI38" s="42" t="str">
        <f t="shared" si="16"/>
        <v/>
      </c>
      <c r="AJ38" s="42" t="e">
        <f t="shared" si="17"/>
        <v>#N/A</v>
      </c>
    </row>
    <row r="39" spans="1:36" ht="30" customHeight="1" x14ac:dyDescent="0.35">
      <c r="A39" s="11"/>
      <c r="B39" s="59" t="s">
        <v>2025</v>
      </c>
      <c r="C39" s="97"/>
      <c r="D39" s="102"/>
      <c r="E39" s="102"/>
      <c r="F39" s="99"/>
      <c r="G39" s="17" t="str">
        <f t="shared" si="3"/>
        <v xml:space="preserve"> </v>
      </c>
      <c r="H39" s="18" t="str">
        <f t="shared" si="19"/>
        <v/>
      </c>
      <c r="I39" s="54"/>
      <c r="J39" s="59" t="s">
        <v>2026</v>
      </c>
      <c r="K39" s="106"/>
      <c r="L39" s="107"/>
      <c r="M39" s="106"/>
      <c r="N39" s="17" t="str">
        <f t="shared" si="4"/>
        <v xml:space="preserve"> </v>
      </c>
      <c r="O39" s="17" t="str">
        <f t="shared" si="5"/>
        <v/>
      </c>
      <c r="P39" s="42">
        <f t="shared" si="6"/>
        <v>0</v>
      </c>
      <c r="Q39" s="42">
        <f t="shared" si="18"/>
        <v>0</v>
      </c>
      <c r="R39" s="42">
        <f t="shared" si="7"/>
        <v>0</v>
      </c>
      <c r="T39" s="42">
        <f t="shared" si="8"/>
        <v>0</v>
      </c>
      <c r="U39" s="42">
        <f t="shared" si="9"/>
        <v>0</v>
      </c>
      <c r="V39" s="42">
        <f t="shared" si="10"/>
        <v>0</v>
      </c>
      <c r="W39" s="42">
        <f t="shared" si="11"/>
        <v>0</v>
      </c>
      <c r="X39" s="42">
        <f t="shared" si="12"/>
        <v>0</v>
      </c>
      <c r="Z39" s="42" t="str">
        <f t="shared" si="13"/>
        <v xml:space="preserve"> </v>
      </c>
      <c r="AA39" s="42" t="str">
        <f t="shared" si="14"/>
        <v/>
      </c>
      <c r="AG39" s="42" t="str">
        <f t="shared" si="15"/>
        <v/>
      </c>
      <c r="AH39" s="42" t="e">
        <f t="shared" si="20"/>
        <v>#N/A</v>
      </c>
      <c r="AI39" s="42" t="str">
        <f t="shared" si="16"/>
        <v/>
      </c>
      <c r="AJ39" s="42" t="e">
        <f t="shared" si="17"/>
        <v>#N/A</v>
      </c>
    </row>
    <row r="40" spans="1:36" ht="30" customHeight="1" x14ac:dyDescent="0.35">
      <c r="A40" s="11"/>
      <c r="B40" s="59" t="s">
        <v>2027</v>
      </c>
      <c r="C40" s="97"/>
      <c r="D40" s="102"/>
      <c r="E40" s="102"/>
      <c r="F40" s="99"/>
      <c r="G40" s="17" t="str">
        <f t="shared" si="3"/>
        <v xml:space="preserve"> </v>
      </c>
      <c r="H40" s="18" t="str">
        <f t="shared" si="19"/>
        <v/>
      </c>
      <c r="I40" s="54"/>
      <c r="J40" s="59" t="s">
        <v>2028</v>
      </c>
      <c r="K40" s="106"/>
      <c r="L40" s="107"/>
      <c r="M40" s="106"/>
      <c r="N40" s="17" t="str">
        <f t="shared" si="4"/>
        <v xml:space="preserve"> </v>
      </c>
      <c r="O40" s="17" t="str">
        <f t="shared" si="5"/>
        <v/>
      </c>
      <c r="P40" s="42">
        <f t="shared" si="6"/>
        <v>0</v>
      </c>
      <c r="Q40" s="42">
        <f t="shared" si="18"/>
        <v>0</v>
      </c>
      <c r="R40" s="42">
        <f t="shared" si="7"/>
        <v>0</v>
      </c>
      <c r="T40" s="42">
        <f t="shared" si="8"/>
        <v>0</v>
      </c>
      <c r="U40" s="42">
        <f t="shared" si="9"/>
        <v>0</v>
      </c>
      <c r="V40" s="42">
        <f t="shared" si="10"/>
        <v>0</v>
      </c>
      <c r="W40" s="42">
        <f t="shared" si="11"/>
        <v>0</v>
      </c>
      <c r="X40" s="42">
        <f t="shared" si="12"/>
        <v>0</v>
      </c>
      <c r="Z40" s="42" t="str">
        <f t="shared" si="13"/>
        <v xml:space="preserve"> </v>
      </c>
      <c r="AA40" s="42" t="str">
        <f t="shared" si="14"/>
        <v/>
      </c>
      <c r="AG40" s="42" t="str">
        <f t="shared" si="15"/>
        <v/>
      </c>
      <c r="AH40" s="42" t="e">
        <f t="shared" si="20"/>
        <v>#N/A</v>
      </c>
      <c r="AI40" s="42" t="str">
        <f t="shared" si="16"/>
        <v/>
      </c>
      <c r="AJ40" s="42" t="e">
        <f t="shared" si="17"/>
        <v>#N/A</v>
      </c>
    </row>
    <row r="41" spans="1:36" ht="30" customHeight="1" x14ac:dyDescent="0.35">
      <c r="A41" s="11"/>
      <c r="B41" s="59" t="s">
        <v>2029</v>
      </c>
      <c r="C41" s="97"/>
      <c r="D41" s="102"/>
      <c r="E41" s="102"/>
      <c r="F41" s="99"/>
      <c r="G41" s="17" t="str">
        <f t="shared" si="3"/>
        <v xml:space="preserve"> </v>
      </c>
      <c r="H41" s="18" t="str">
        <f t="shared" si="19"/>
        <v/>
      </c>
      <c r="I41" s="54"/>
      <c r="J41" s="59" t="s">
        <v>2030</v>
      </c>
      <c r="K41" s="106"/>
      <c r="L41" s="107"/>
      <c r="M41" s="106"/>
      <c r="N41" s="17" t="str">
        <f t="shared" si="4"/>
        <v xml:space="preserve"> </v>
      </c>
      <c r="O41" s="17" t="str">
        <f t="shared" si="5"/>
        <v/>
      </c>
      <c r="P41" s="42">
        <f t="shared" si="6"/>
        <v>0</v>
      </c>
      <c r="Q41" s="42">
        <f t="shared" si="18"/>
        <v>0</v>
      </c>
      <c r="R41" s="42">
        <f t="shared" si="7"/>
        <v>0</v>
      </c>
      <c r="T41" s="42">
        <f t="shared" si="8"/>
        <v>0</v>
      </c>
      <c r="U41" s="42">
        <f t="shared" si="9"/>
        <v>0</v>
      </c>
      <c r="V41" s="42">
        <f t="shared" si="10"/>
        <v>0</v>
      </c>
      <c r="W41" s="42">
        <f t="shared" si="11"/>
        <v>0</v>
      </c>
      <c r="X41" s="42">
        <f t="shared" si="12"/>
        <v>0</v>
      </c>
      <c r="Z41" s="42" t="str">
        <f t="shared" si="13"/>
        <v xml:space="preserve"> </v>
      </c>
      <c r="AA41" s="42" t="str">
        <f t="shared" si="14"/>
        <v/>
      </c>
      <c r="AG41" s="42" t="str">
        <f t="shared" si="15"/>
        <v/>
      </c>
      <c r="AH41" s="42" t="e">
        <f t="shared" si="20"/>
        <v>#N/A</v>
      </c>
      <c r="AI41" s="42" t="str">
        <f t="shared" si="16"/>
        <v/>
      </c>
      <c r="AJ41" s="42" t="e">
        <f t="shared" si="17"/>
        <v>#N/A</v>
      </c>
    </row>
    <row r="42" spans="1:36" ht="30" customHeight="1" x14ac:dyDescent="0.35">
      <c r="A42" s="11"/>
      <c r="B42" s="59" t="s">
        <v>2031</v>
      </c>
      <c r="C42" s="97"/>
      <c r="D42" s="102"/>
      <c r="E42" s="102"/>
      <c r="F42" s="99"/>
      <c r="G42" s="17" t="str">
        <f t="shared" si="3"/>
        <v xml:space="preserve"> </v>
      </c>
      <c r="H42" s="18" t="str">
        <f t="shared" si="19"/>
        <v/>
      </c>
      <c r="I42" s="54"/>
      <c r="J42" s="59" t="s">
        <v>2032</v>
      </c>
      <c r="K42" s="106"/>
      <c r="L42" s="107"/>
      <c r="M42" s="106"/>
      <c r="N42" s="17" t="str">
        <f t="shared" si="4"/>
        <v xml:space="preserve"> </v>
      </c>
      <c r="O42" s="17" t="str">
        <f t="shared" si="5"/>
        <v/>
      </c>
      <c r="P42" s="42">
        <f t="shared" si="6"/>
        <v>0</v>
      </c>
      <c r="Q42" s="42">
        <f t="shared" si="18"/>
        <v>0</v>
      </c>
      <c r="R42" s="42">
        <f t="shared" si="7"/>
        <v>0</v>
      </c>
      <c r="T42" s="42">
        <f t="shared" si="8"/>
        <v>0</v>
      </c>
      <c r="U42" s="42">
        <f t="shared" si="9"/>
        <v>0</v>
      </c>
      <c r="V42" s="42">
        <f t="shared" si="10"/>
        <v>0</v>
      </c>
      <c r="W42" s="42">
        <f t="shared" si="11"/>
        <v>0</v>
      </c>
      <c r="X42" s="42">
        <f t="shared" si="12"/>
        <v>0</v>
      </c>
      <c r="Z42" s="42" t="str">
        <f t="shared" si="13"/>
        <v xml:space="preserve"> </v>
      </c>
      <c r="AA42" s="42" t="str">
        <f t="shared" si="14"/>
        <v/>
      </c>
      <c r="AG42" s="42" t="str">
        <f t="shared" si="15"/>
        <v/>
      </c>
      <c r="AH42" s="42" t="e">
        <f t="shared" si="20"/>
        <v>#N/A</v>
      </c>
      <c r="AI42" s="42" t="str">
        <f t="shared" si="16"/>
        <v/>
      </c>
      <c r="AJ42" s="42" t="e">
        <f t="shared" si="17"/>
        <v>#N/A</v>
      </c>
    </row>
    <row r="43" spans="1:36" ht="30" customHeight="1" x14ac:dyDescent="0.35">
      <c r="A43" s="11"/>
      <c r="B43" s="59" t="s">
        <v>2033</v>
      </c>
      <c r="C43" s="97"/>
      <c r="D43" s="102"/>
      <c r="E43" s="102"/>
      <c r="F43" s="99"/>
      <c r="G43" s="17" t="str">
        <f t="shared" si="3"/>
        <v xml:space="preserve"> </v>
      </c>
      <c r="H43" s="18" t="str">
        <f t="shared" si="19"/>
        <v/>
      </c>
      <c r="I43" s="54"/>
      <c r="J43" s="59" t="s">
        <v>2034</v>
      </c>
      <c r="K43" s="106"/>
      <c r="L43" s="107"/>
      <c r="M43" s="106"/>
      <c r="N43" s="17" t="str">
        <f t="shared" si="4"/>
        <v xml:space="preserve"> </v>
      </c>
      <c r="O43" s="17" t="str">
        <f t="shared" si="5"/>
        <v/>
      </c>
      <c r="P43" s="42">
        <f t="shared" si="6"/>
        <v>0</v>
      </c>
      <c r="Q43" s="42">
        <f t="shared" si="18"/>
        <v>0</v>
      </c>
      <c r="R43" s="42">
        <f t="shared" si="7"/>
        <v>0</v>
      </c>
      <c r="T43" s="42">
        <f t="shared" si="8"/>
        <v>0</v>
      </c>
      <c r="U43" s="42">
        <f t="shared" si="9"/>
        <v>0</v>
      </c>
      <c r="V43" s="42">
        <f t="shared" si="10"/>
        <v>0</v>
      </c>
      <c r="W43" s="42">
        <f t="shared" si="11"/>
        <v>0</v>
      </c>
      <c r="X43" s="42">
        <f t="shared" si="12"/>
        <v>0</v>
      </c>
      <c r="Z43" s="42" t="str">
        <f t="shared" si="13"/>
        <v xml:space="preserve"> </v>
      </c>
      <c r="AA43" s="42" t="str">
        <f t="shared" si="14"/>
        <v/>
      </c>
      <c r="AG43" s="42" t="str">
        <f t="shared" si="15"/>
        <v/>
      </c>
      <c r="AH43" s="42" t="e">
        <f t="shared" si="20"/>
        <v>#N/A</v>
      </c>
      <c r="AI43" s="42" t="str">
        <f t="shared" si="16"/>
        <v/>
      </c>
      <c r="AJ43" s="42" t="e">
        <f t="shared" si="17"/>
        <v>#N/A</v>
      </c>
    </row>
    <row r="44" spans="1:36" ht="30" customHeight="1" x14ac:dyDescent="0.35">
      <c r="A44" s="11"/>
      <c r="B44" s="59" t="s">
        <v>2035</v>
      </c>
      <c r="C44" s="97"/>
      <c r="D44" s="102"/>
      <c r="E44" s="102"/>
      <c r="F44" s="99"/>
      <c r="G44" s="17" t="str">
        <f t="shared" si="3"/>
        <v xml:space="preserve"> </v>
      </c>
      <c r="H44" s="18" t="str">
        <f t="shared" si="19"/>
        <v/>
      </c>
      <c r="I44" s="54"/>
      <c r="J44" s="59" t="s">
        <v>2036</v>
      </c>
      <c r="K44" s="106"/>
      <c r="L44" s="107"/>
      <c r="M44" s="106"/>
      <c r="N44" s="17" t="str">
        <f t="shared" si="4"/>
        <v xml:space="preserve"> </v>
      </c>
      <c r="O44" s="17" t="str">
        <f t="shared" si="5"/>
        <v/>
      </c>
      <c r="P44" s="42">
        <f t="shared" si="6"/>
        <v>0</v>
      </c>
      <c r="Q44" s="42">
        <f t="shared" si="18"/>
        <v>0</v>
      </c>
      <c r="R44" s="42">
        <f t="shared" si="7"/>
        <v>0</v>
      </c>
      <c r="T44" s="42">
        <f t="shared" si="8"/>
        <v>0</v>
      </c>
      <c r="U44" s="42">
        <f t="shared" si="9"/>
        <v>0</v>
      </c>
      <c r="V44" s="42">
        <f t="shared" si="10"/>
        <v>0</v>
      </c>
      <c r="W44" s="42">
        <f t="shared" si="11"/>
        <v>0</v>
      </c>
      <c r="X44" s="42">
        <f t="shared" si="12"/>
        <v>0</v>
      </c>
      <c r="Z44" s="42" t="str">
        <f t="shared" si="13"/>
        <v xml:space="preserve"> </v>
      </c>
      <c r="AA44" s="42" t="str">
        <f t="shared" si="14"/>
        <v/>
      </c>
      <c r="AG44" s="42" t="str">
        <f t="shared" si="15"/>
        <v/>
      </c>
      <c r="AH44" s="42" t="e">
        <f t="shared" si="20"/>
        <v>#N/A</v>
      </c>
      <c r="AI44" s="42" t="str">
        <f t="shared" si="16"/>
        <v/>
      </c>
      <c r="AJ44" s="42" t="e">
        <f t="shared" si="17"/>
        <v>#N/A</v>
      </c>
    </row>
    <row r="45" spans="1:36" ht="30" customHeight="1" x14ac:dyDescent="0.35">
      <c r="A45" s="11"/>
      <c r="B45" s="59" t="s">
        <v>2037</v>
      </c>
      <c r="C45" s="97"/>
      <c r="D45" s="102"/>
      <c r="E45" s="102"/>
      <c r="F45" s="99"/>
      <c r="G45" s="17" t="str">
        <f t="shared" si="3"/>
        <v xml:space="preserve"> </v>
      </c>
      <c r="H45" s="18" t="str">
        <f t="shared" si="19"/>
        <v/>
      </c>
      <c r="I45" s="54"/>
      <c r="J45" s="59" t="s">
        <v>2038</v>
      </c>
      <c r="K45" s="106"/>
      <c r="L45" s="107"/>
      <c r="M45" s="106"/>
      <c r="N45" s="17" t="str">
        <f t="shared" si="4"/>
        <v xml:space="preserve"> </v>
      </c>
      <c r="O45" s="17" t="str">
        <f t="shared" si="5"/>
        <v/>
      </c>
      <c r="P45" s="42">
        <f t="shared" si="6"/>
        <v>0</v>
      </c>
      <c r="Q45" s="42">
        <f t="shared" si="18"/>
        <v>0</v>
      </c>
      <c r="R45" s="42">
        <f t="shared" si="7"/>
        <v>0</v>
      </c>
      <c r="T45" s="42">
        <f t="shared" si="8"/>
        <v>0</v>
      </c>
      <c r="U45" s="42">
        <f t="shared" si="9"/>
        <v>0</v>
      </c>
      <c r="V45" s="42">
        <f t="shared" si="10"/>
        <v>0</v>
      </c>
      <c r="W45" s="42">
        <f t="shared" si="11"/>
        <v>0</v>
      </c>
      <c r="X45" s="42">
        <f t="shared" si="12"/>
        <v>0</v>
      </c>
      <c r="Z45" s="42" t="str">
        <f t="shared" si="13"/>
        <v xml:space="preserve"> </v>
      </c>
      <c r="AA45" s="42" t="str">
        <f t="shared" si="14"/>
        <v/>
      </c>
      <c r="AG45" s="42" t="str">
        <f t="shared" si="15"/>
        <v/>
      </c>
      <c r="AH45" s="42" t="e">
        <f t="shared" si="20"/>
        <v>#N/A</v>
      </c>
      <c r="AI45" s="42" t="str">
        <f t="shared" si="16"/>
        <v/>
      </c>
      <c r="AJ45" s="42" t="e">
        <f t="shared" si="17"/>
        <v>#N/A</v>
      </c>
    </row>
    <row r="46" spans="1:36" ht="30" customHeight="1" x14ac:dyDescent="0.35">
      <c r="A46" s="11"/>
      <c r="B46" s="59" t="s">
        <v>2039</v>
      </c>
      <c r="C46" s="97"/>
      <c r="D46" s="102"/>
      <c r="E46" s="102"/>
      <c r="F46" s="99"/>
      <c r="G46" s="17" t="str">
        <f t="shared" si="3"/>
        <v xml:space="preserve"> </v>
      </c>
      <c r="H46" s="18" t="str">
        <f t="shared" si="19"/>
        <v/>
      </c>
      <c r="I46" s="54"/>
      <c r="J46" s="59" t="s">
        <v>2040</v>
      </c>
      <c r="K46" s="106"/>
      <c r="L46" s="107"/>
      <c r="M46" s="106"/>
      <c r="N46" s="17" t="str">
        <f t="shared" si="4"/>
        <v xml:space="preserve"> </v>
      </c>
      <c r="O46" s="17" t="str">
        <f t="shared" si="5"/>
        <v/>
      </c>
      <c r="P46" s="42">
        <f t="shared" si="6"/>
        <v>0</v>
      </c>
      <c r="Q46" s="42">
        <f t="shared" si="18"/>
        <v>0</v>
      </c>
      <c r="R46" s="42">
        <f t="shared" si="7"/>
        <v>0</v>
      </c>
      <c r="T46" s="42">
        <f t="shared" si="8"/>
        <v>0</v>
      </c>
      <c r="U46" s="42">
        <f t="shared" si="9"/>
        <v>0</v>
      </c>
      <c r="V46" s="42">
        <f t="shared" si="10"/>
        <v>0</v>
      </c>
      <c r="W46" s="42">
        <f t="shared" si="11"/>
        <v>0</v>
      </c>
      <c r="X46" s="42">
        <f t="shared" si="12"/>
        <v>0</v>
      </c>
      <c r="Z46" s="42" t="str">
        <f t="shared" si="13"/>
        <v xml:space="preserve"> </v>
      </c>
      <c r="AA46" s="42" t="str">
        <f t="shared" si="14"/>
        <v/>
      </c>
      <c r="AG46" s="42" t="str">
        <f t="shared" si="15"/>
        <v/>
      </c>
      <c r="AH46" s="42" t="e">
        <f t="shared" si="20"/>
        <v>#N/A</v>
      </c>
      <c r="AI46" s="42" t="str">
        <f t="shared" si="16"/>
        <v/>
      </c>
      <c r="AJ46" s="42" t="e">
        <f t="shared" si="17"/>
        <v>#N/A</v>
      </c>
    </row>
    <row r="47" spans="1:36" ht="30" customHeight="1" x14ac:dyDescent="0.35">
      <c r="A47" s="11"/>
      <c r="B47" s="59" t="s">
        <v>2041</v>
      </c>
      <c r="C47" s="97"/>
      <c r="D47" s="102"/>
      <c r="E47" s="102"/>
      <c r="F47" s="99"/>
      <c r="G47" s="17" t="str">
        <f t="shared" si="3"/>
        <v xml:space="preserve"> </v>
      </c>
      <c r="H47" s="18" t="str">
        <f t="shared" si="19"/>
        <v/>
      </c>
      <c r="I47" s="54"/>
      <c r="J47" s="59" t="s">
        <v>2042</v>
      </c>
      <c r="K47" s="106"/>
      <c r="L47" s="107"/>
      <c r="M47" s="106"/>
      <c r="N47" s="17" t="str">
        <f t="shared" si="4"/>
        <v xml:space="preserve"> </v>
      </c>
      <c r="O47" s="17" t="str">
        <f t="shared" si="5"/>
        <v/>
      </c>
      <c r="P47" s="42">
        <f t="shared" si="6"/>
        <v>0</v>
      </c>
      <c r="Q47" s="42">
        <f t="shared" si="18"/>
        <v>0</v>
      </c>
      <c r="R47" s="42">
        <f t="shared" si="7"/>
        <v>0</v>
      </c>
      <c r="T47" s="42">
        <f t="shared" si="8"/>
        <v>0</v>
      </c>
      <c r="U47" s="42">
        <f t="shared" si="9"/>
        <v>0</v>
      </c>
      <c r="V47" s="42">
        <f t="shared" si="10"/>
        <v>0</v>
      </c>
      <c r="W47" s="42">
        <f t="shared" si="11"/>
        <v>0</v>
      </c>
      <c r="X47" s="42">
        <f t="shared" si="12"/>
        <v>0</v>
      </c>
      <c r="Z47" s="42" t="str">
        <f t="shared" si="13"/>
        <v xml:space="preserve"> </v>
      </c>
      <c r="AA47" s="42" t="str">
        <f t="shared" si="14"/>
        <v/>
      </c>
      <c r="AG47" s="42" t="str">
        <f t="shared" si="15"/>
        <v/>
      </c>
      <c r="AH47" s="42" t="e">
        <f t="shared" si="20"/>
        <v>#N/A</v>
      </c>
      <c r="AI47" s="42" t="str">
        <f t="shared" si="16"/>
        <v/>
      </c>
      <c r="AJ47" s="42" t="e">
        <f t="shared" si="17"/>
        <v>#N/A</v>
      </c>
    </row>
    <row r="48" spans="1:36" ht="30" customHeight="1" x14ac:dyDescent="0.35">
      <c r="A48" s="11"/>
      <c r="B48" s="59" t="s">
        <v>2043</v>
      </c>
      <c r="C48" s="97"/>
      <c r="D48" s="102"/>
      <c r="E48" s="102"/>
      <c r="F48" s="99"/>
      <c r="G48" s="17" t="str">
        <f t="shared" si="3"/>
        <v xml:space="preserve"> </v>
      </c>
      <c r="H48" s="18" t="str">
        <f t="shared" si="19"/>
        <v/>
      </c>
      <c r="I48" s="54"/>
      <c r="J48" s="59" t="s">
        <v>2044</v>
      </c>
      <c r="K48" s="106"/>
      <c r="L48" s="107"/>
      <c r="M48" s="106"/>
      <c r="N48" s="17" t="str">
        <f t="shared" si="4"/>
        <v xml:space="preserve"> </v>
      </c>
      <c r="O48" s="17" t="str">
        <f t="shared" si="5"/>
        <v/>
      </c>
      <c r="P48" s="42">
        <f t="shared" si="6"/>
        <v>0</v>
      </c>
      <c r="Q48" s="42">
        <f t="shared" si="18"/>
        <v>0</v>
      </c>
      <c r="R48" s="42">
        <f t="shared" si="7"/>
        <v>0</v>
      </c>
      <c r="T48" s="42">
        <f t="shared" si="8"/>
        <v>0</v>
      </c>
      <c r="U48" s="42">
        <f t="shared" si="9"/>
        <v>0</v>
      </c>
      <c r="V48" s="42">
        <f t="shared" si="10"/>
        <v>0</v>
      </c>
      <c r="W48" s="42">
        <f t="shared" si="11"/>
        <v>0</v>
      </c>
      <c r="X48" s="42">
        <f t="shared" si="12"/>
        <v>0</v>
      </c>
      <c r="Z48" s="42" t="str">
        <f t="shared" si="13"/>
        <v xml:space="preserve"> </v>
      </c>
      <c r="AA48" s="42" t="str">
        <f t="shared" si="14"/>
        <v/>
      </c>
      <c r="AG48" s="42" t="str">
        <f t="shared" si="15"/>
        <v/>
      </c>
      <c r="AH48" s="42" t="e">
        <f t="shared" si="20"/>
        <v>#N/A</v>
      </c>
      <c r="AI48" s="42" t="str">
        <f t="shared" si="16"/>
        <v/>
      </c>
      <c r="AJ48" s="42" t="e">
        <f t="shared" si="17"/>
        <v>#N/A</v>
      </c>
    </row>
    <row r="49" spans="1:36" ht="30" customHeight="1" x14ac:dyDescent="0.35">
      <c r="A49" s="11"/>
      <c r="B49" s="59" t="s">
        <v>2045</v>
      </c>
      <c r="C49" s="97"/>
      <c r="D49" s="102"/>
      <c r="E49" s="102"/>
      <c r="F49" s="99"/>
      <c r="G49" s="17" t="str">
        <f t="shared" si="3"/>
        <v xml:space="preserve"> </v>
      </c>
      <c r="H49" s="18" t="str">
        <f t="shared" si="19"/>
        <v/>
      </c>
      <c r="I49" s="54"/>
      <c r="J49" s="59" t="s">
        <v>2046</v>
      </c>
      <c r="K49" s="106"/>
      <c r="L49" s="107"/>
      <c r="M49" s="106"/>
      <c r="N49" s="17" t="str">
        <f t="shared" si="4"/>
        <v xml:space="preserve"> </v>
      </c>
      <c r="O49" s="17" t="str">
        <f t="shared" si="5"/>
        <v/>
      </c>
      <c r="P49" s="42">
        <f t="shared" si="6"/>
        <v>0</v>
      </c>
      <c r="Q49" s="42">
        <f t="shared" si="18"/>
        <v>0</v>
      </c>
      <c r="R49" s="42">
        <f t="shared" si="7"/>
        <v>0</v>
      </c>
      <c r="T49" s="42">
        <f t="shared" si="8"/>
        <v>0</v>
      </c>
      <c r="U49" s="42">
        <f t="shared" si="9"/>
        <v>0</v>
      </c>
      <c r="V49" s="42">
        <f t="shared" si="10"/>
        <v>0</v>
      </c>
      <c r="W49" s="42">
        <f t="shared" si="11"/>
        <v>0</v>
      </c>
      <c r="X49" s="42">
        <f t="shared" si="12"/>
        <v>0</v>
      </c>
      <c r="Z49" s="42" t="str">
        <f t="shared" si="13"/>
        <v xml:space="preserve"> </v>
      </c>
      <c r="AA49" s="42" t="str">
        <f t="shared" si="14"/>
        <v/>
      </c>
      <c r="AG49" s="42" t="str">
        <f t="shared" si="15"/>
        <v/>
      </c>
      <c r="AH49" s="42" t="e">
        <f t="shared" si="20"/>
        <v>#N/A</v>
      </c>
      <c r="AI49" s="42" t="str">
        <f t="shared" si="16"/>
        <v/>
      </c>
      <c r="AJ49" s="42" t="e">
        <f t="shared" si="17"/>
        <v>#N/A</v>
      </c>
    </row>
    <row r="50" spans="1:36" ht="30" customHeight="1" x14ac:dyDescent="0.35">
      <c r="A50" s="11"/>
      <c r="B50" s="59" t="s">
        <v>2047</v>
      </c>
      <c r="C50" s="97"/>
      <c r="D50" s="102"/>
      <c r="E50" s="102"/>
      <c r="F50" s="99"/>
      <c r="G50" s="17" t="str">
        <f t="shared" si="3"/>
        <v xml:space="preserve"> </v>
      </c>
      <c r="H50" s="18" t="str">
        <f t="shared" si="19"/>
        <v/>
      </c>
      <c r="I50" s="54"/>
      <c r="J50" s="59" t="s">
        <v>2048</v>
      </c>
      <c r="K50" s="106"/>
      <c r="L50" s="107"/>
      <c r="M50" s="106"/>
      <c r="N50" s="17" t="str">
        <f t="shared" si="4"/>
        <v xml:space="preserve"> </v>
      </c>
      <c r="O50" s="17" t="str">
        <f t="shared" si="5"/>
        <v/>
      </c>
      <c r="P50" s="42">
        <f t="shared" si="6"/>
        <v>0</v>
      </c>
      <c r="Q50" s="42">
        <f t="shared" si="18"/>
        <v>0</v>
      </c>
      <c r="R50" s="42">
        <f t="shared" si="7"/>
        <v>0</v>
      </c>
      <c r="T50" s="42">
        <f t="shared" si="8"/>
        <v>0</v>
      </c>
      <c r="U50" s="42">
        <f t="shared" si="9"/>
        <v>0</v>
      </c>
      <c r="V50" s="42">
        <f t="shared" si="10"/>
        <v>0</v>
      </c>
      <c r="W50" s="42">
        <f t="shared" si="11"/>
        <v>0</v>
      </c>
      <c r="X50" s="42">
        <f t="shared" si="12"/>
        <v>0</v>
      </c>
      <c r="Z50" s="42" t="str">
        <f t="shared" si="13"/>
        <v xml:space="preserve"> </v>
      </c>
      <c r="AA50" s="42" t="str">
        <f t="shared" si="14"/>
        <v/>
      </c>
      <c r="AG50" s="42" t="str">
        <f t="shared" si="15"/>
        <v/>
      </c>
      <c r="AH50" s="42" t="e">
        <f t="shared" si="20"/>
        <v>#N/A</v>
      </c>
      <c r="AI50" s="42" t="str">
        <f t="shared" si="16"/>
        <v/>
      </c>
      <c r="AJ50" s="42" t="e">
        <f t="shared" si="17"/>
        <v>#N/A</v>
      </c>
    </row>
    <row r="51" spans="1:36" ht="30" customHeight="1" x14ac:dyDescent="0.35">
      <c r="A51" s="11"/>
      <c r="B51" s="59" t="s">
        <v>2049</v>
      </c>
      <c r="C51" s="97"/>
      <c r="D51" s="102"/>
      <c r="E51" s="102"/>
      <c r="F51" s="99"/>
      <c r="G51" s="17" t="str">
        <f t="shared" si="3"/>
        <v xml:space="preserve"> </v>
      </c>
      <c r="H51" s="18" t="str">
        <f t="shared" si="19"/>
        <v/>
      </c>
      <c r="I51" s="54"/>
      <c r="J51" s="59" t="s">
        <v>2050</v>
      </c>
      <c r="K51" s="106"/>
      <c r="L51" s="107"/>
      <c r="M51" s="106"/>
      <c r="N51" s="17" t="str">
        <f t="shared" si="4"/>
        <v xml:space="preserve"> </v>
      </c>
      <c r="O51" s="17" t="str">
        <f t="shared" si="5"/>
        <v/>
      </c>
      <c r="P51" s="42">
        <f t="shared" si="6"/>
        <v>0</v>
      </c>
      <c r="Q51" s="42">
        <f t="shared" si="18"/>
        <v>0</v>
      </c>
      <c r="R51" s="42">
        <f t="shared" si="7"/>
        <v>0</v>
      </c>
      <c r="T51" s="42">
        <f t="shared" si="8"/>
        <v>0</v>
      </c>
      <c r="U51" s="42">
        <f t="shared" si="9"/>
        <v>0</v>
      </c>
      <c r="V51" s="42">
        <f t="shared" si="10"/>
        <v>0</v>
      </c>
      <c r="W51" s="42">
        <f t="shared" si="11"/>
        <v>0</v>
      </c>
      <c r="X51" s="42">
        <f t="shared" si="12"/>
        <v>0</v>
      </c>
      <c r="Z51" s="42" t="str">
        <f t="shared" si="13"/>
        <v xml:space="preserve"> </v>
      </c>
      <c r="AA51" s="42" t="str">
        <f t="shared" si="14"/>
        <v/>
      </c>
      <c r="AG51" s="42" t="str">
        <f t="shared" si="15"/>
        <v/>
      </c>
      <c r="AH51" s="42" t="e">
        <f t="shared" si="20"/>
        <v>#N/A</v>
      </c>
      <c r="AI51" s="42" t="str">
        <f t="shared" si="16"/>
        <v/>
      </c>
      <c r="AJ51" s="42" t="e">
        <f t="shared" si="17"/>
        <v>#N/A</v>
      </c>
    </row>
    <row r="52" spans="1:36" ht="30" customHeight="1" x14ac:dyDescent="0.35">
      <c r="A52" s="11"/>
      <c r="B52" s="59" t="s">
        <v>2051</v>
      </c>
      <c r="C52" s="97"/>
      <c r="D52" s="102"/>
      <c r="E52" s="102"/>
      <c r="F52" s="99"/>
      <c r="G52" s="17" t="str">
        <f t="shared" si="3"/>
        <v xml:space="preserve"> </v>
      </c>
      <c r="H52" s="18" t="str">
        <f t="shared" si="19"/>
        <v/>
      </c>
      <c r="I52" s="54"/>
      <c r="J52" s="59" t="s">
        <v>2052</v>
      </c>
      <c r="K52" s="106"/>
      <c r="L52" s="107"/>
      <c r="M52" s="106"/>
      <c r="N52" s="17" t="str">
        <f t="shared" si="4"/>
        <v xml:space="preserve"> </v>
      </c>
      <c r="O52" s="17" t="str">
        <f t="shared" si="5"/>
        <v/>
      </c>
      <c r="P52" s="42">
        <f t="shared" si="6"/>
        <v>0</v>
      </c>
      <c r="Q52" s="42">
        <f t="shared" si="18"/>
        <v>0</v>
      </c>
      <c r="R52" s="42">
        <f t="shared" si="7"/>
        <v>0</v>
      </c>
      <c r="T52" s="42">
        <f t="shared" si="8"/>
        <v>0</v>
      </c>
      <c r="U52" s="42">
        <f t="shared" si="9"/>
        <v>0</v>
      </c>
      <c r="V52" s="42">
        <f t="shared" si="10"/>
        <v>0</v>
      </c>
      <c r="W52" s="42">
        <f t="shared" si="11"/>
        <v>0</v>
      </c>
      <c r="X52" s="42">
        <f t="shared" si="12"/>
        <v>0</v>
      </c>
      <c r="Z52" s="42" t="str">
        <f t="shared" si="13"/>
        <v xml:space="preserve"> </v>
      </c>
      <c r="AA52" s="42" t="str">
        <f t="shared" si="14"/>
        <v/>
      </c>
      <c r="AG52" s="42" t="str">
        <f t="shared" si="15"/>
        <v/>
      </c>
      <c r="AH52" s="42" t="e">
        <f t="shared" si="20"/>
        <v>#N/A</v>
      </c>
      <c r="AI52" s="42" t="str">
        <f t="shared" si="16"/>
        <v/>
      </c>
      <c r="AJ52" s="42" t="e">
        <f t="shared" si="17"/>
        <v>#N/A</v>
      </c>
    </row>
    <row r="53" spans="1:36" ht="30" customHeight="1" x14ac:dyDescent="0.35">
      <c r="A53" s="11"/>
      <c r="B53" s="59" t="s">
        <v>2053</v>
      </c>
      <c r="C53" s="97"/>
      <c r="D53" s="102"/>
      <c r="E53" s="102"/>
      <c r="F53" s="99"/>
      <c r="G53" s="17" t="str">
        <f t="shared" si="3"/>
        <v xml:space="preserve"> </v>
      </c>
      <c r="H53" s="18" t="str">
        <f t="shared" si="19"/>
        <v/>
      </c>
      <c r="I53" s="54"/>
      <c r="J53" s="59" t="s">
        <v>2054</v>
      </c>
      <c r="K53" s="106"/>
      <c r="L53" s="107"/>
      <c r="M53" s="106"/>
      <c r="N53" s="17" t="str">
        <f t="shared" si="4"/>
        <v xml:space="preserve"> </v>
      </c>
      <c r="O53" s="17" t="str">
        <f t="shared" si="5"/>
        <v/>
      </c>
      <c r="P53" s="42">
        <f t="shared" si="6"/>
        <v>0</v>
      </c>
      <c r="Q53" s="42">
        <f t="shared" si="18"/>
        <v>0</v>
      </c>
      <c r="R53" s="42">
        <f t="shared" si="7"/>
        <v>0</v>
      </c>
      <c r="T53" s="42">
        <f t="shared" si="8"/>
        <v>0</v>
      </c>
      <c r="U53" s="42">
        <f t="shared" si="9"/>
        <v>0</v>
      </c>
      <c r="V53" s="42">
        <f t="shared" si="10"/>
        <v>0</v>
      </c>
      <c r="W53" s="42">
        <f t="shared" si="11"/>
        <v>0</v>
      </c>
      <c r="X53" s="42">
        <f t="shared" si="12"/>
        <v>0</v>
      </c>
      <c r="Z53" s="42" t="str">
        <f t="shared" si="13"/>
        <v xml:space="preserve"> </v>
      </c>
      <c r="AA53" s="42" t="str">
        <f t="shared" si="14"/>
        <v/>
      </c>
      <c r="AG53" s="42" t="str">
        <f t="shared" si="15"/>
        <v/>
      </c>
      <c r="AH53" s="42" t="e">
        <f t="shared" si="20"/>
        <v>#N/A</v>
      </c>
      <c r="AI53" s="42" t="str">
        <f t="shared" si="16"/>
        <v/>
      </c>
      <c r="AJ53" s="42" t="e">
        <f t="shared" si="17"/>
        <v>#N/A</v>
      </c>
    </row>
    <row r="54" spans="1:36" ht="30" customHeight="1" x14ac:dyDescent="0.35">
      <c r="A54" s="11"/>
      <c r="B54" s="59" t="s">
        <v>2055</v>
      </c>
      <c r="C54" s="97"/>
      <c r="D54" s="102"/>
      <c r="E54" s="102"/>
      <c r="F54" s="99"/>
      <c r="G54" s="17" t="str">
        <f t="shared" si="3"/>
        <v xml:space="preserve"> </v>
      </c>
      <c r="H54" s="18" t="str">
        <f t="shared" si="19"/>
        <v/>
      </c>
      <c r="I54" s="54"/>
      <c r="J54" s="59" t="s">
        <v>2056</v>
      </c>
      <c r="K54" s="106"/>
      <c r="L54" s="107"/>
      <c r="M54" s="106"/>
      <c r="N54" s="17" t="str">
        <f t="shared" si="4"/>
        <v xml:space="preserve"> </v>
      </c>
      <c r="O54" s="17" t="str">
        <f t="shared" si="5"/>
        <v/>
      </c>
      <c r="P54" s="42">
        <f t="shared" si="6"/>
        <v>0</v>
      </c>
      <c r="Q54" s="42">
        <f t="shared" si="18"/>
        <v>0</v>
      </c>
      <c r="R54" s="42">
        <f t="shared" si="7"/>
        <v>0</v>
      </c>
      <c r="T54" s="42">
        <f t="shared" si="8"/>
        <v>0</v>
      </c>
      <c r="U54" s="42">
        <f t="shared" si="9"/>
        <v>0</v>
      </c>
      <c r="V54" s="42">
        <f t="shared" si="10"/>
        <v>0</v>
      </c>
      <c r="W54" s="42">
        <f t="shared" si="11"/>
        <v>0</v>
      </c>
      <c r="X54" s="42">
        <f t="shared" si="12"/>
        <v>0</v>
      </c>
      <c r="Z54" s="42" t="str">
        <f t="shared" si="13"/>
        <v xml:space="preserve"> </v>
      </c>
      <c r="AA54" s="42" t="str">
        <f t="shared" si="14"/>
        <v/>
      </c>
      <c r="AG54" s="42" t="str">
        <f t="shared" si="15"/>
        <v/>
      </c>
      <c r="AH54" s="42" t="e">
        <f t="shared" si="20"/>
        <v>#N/A</v>
      </c>
      <c r="AI54" s="42" t="str">
        <f t="shared" si="16"/>
        <v/>
      </c>
      <c r="AJ54" s="42" t="e">
        <f t="shared" si="17"/>
        <v>#N/A</v>
      </c>
    </row>
    <row r="55" spans="1:36" ht="30" customHeight="1" x14ac:dyDescent="0.35">
      <c r="A55" s="11"/>
      <c r="B55" s="59" t="s">
        <v>2057</v>
      </c>
      <c r="C55" s="97"/>
      <c r="D55" s="102"/>
      <c r="E55" s="102"/>
      <c r="F55" s="99"/>
      <c r="G55" s="17" t="str">
        <f t="shared" si="3"/>
        <v xml:space="preserve"> </v>
      </c>
      <c r="H55" s="18" t="str">
        <f t="shared" si="19"/>
        <v/>
      </c>
      <c r="I55" s="54"/>
      <c r="J55" s="59" t="s">
        <v>2058</v>
      </c>
      <c r="K55" s="106"/>
      <c r="L55" s="107"/>
      <c r="M55" s="106"/>
      <c r="N55" s="17" t="str">
        <f t="shared" si="4"/>
        <v xml:space="preserve"> </v>
      </c>
      <c r="O55" s="17" t="str">
        <f t="shared" si="5"/>
        <v/>
      </c>
      <c r="P55" s="42">
        <f t="shared" si="6"/>
        <v>0</v>
      </c>
      <c r="Q55" s="42">
        <f t="shared" si="18"/>
        <v>0</v>
      </c>
      <c r="R55" s="42">
        <f t="shared" si="7"/>
        <v>0</v>
      </c>
      <c r="T55" s="42">
        <f t="shared" si="8"/>
        <v>0</v>
      </c>
      <c r="U55" s="42">
        <f t="shared" si="9"/>
        <v>0</v>
      </c>
      <c r="V55" s="42">
        <f t="shared" si="10"/>
        <v>0</v>
      </c>
      <c r="W55" s="42">
        <f t="shared" si="11"/>
        <v>0</v>
      </c>
      <c r="X55" s="42">
        <f t="shared" si="12"/>
        <v>0</v>
      </c>
      <c r="Z55" s="42" t="str">
        <f t="shared" si="13"/>
        <v xml:space="preserve"> </v>
      </c>
      <c r="AA55" s="42" t="str">
        <f t="shared" si="14"/>
        <v/>
      </c>
      <c r="AG55" s="42" t="str">
        <f t="shared" si="15"/>
        <v/>
      </c>
      <c r="AH55" s="42" t="e">
        <f t="shared" si="20"/>
        <v>#N/A</v>
      </c>
      <c r="AI55" s="42" t="str">
        <f t="shared" si="16"/>
        <v/>
      </c>
      <c r="AJ55" s="42" t="e">
        <f t="shared" si="17"/>
        <v>#N/A</v>
      </c>
    </row>
    <row r="56" spans="1:36" ht="30" customHeight="1" x14ac:dyDescent="0.35">
      <c r="A56" s="11"/>
      <c r="B56" s="59" t="s">
        <v>2059</v>
      </c>
      <c r="C56" s="97"/>
      <c r="D56" s="102"/>
      <c r="E56" s="102"/>
      <c r="F56" s="99"/>
      <c r="G56" s="17" t="str">
        <f t="shared" si="3"/>
        <v xml:space="preserve"> </v>
      </c>
      <c r="H56" s="18" t="str">
        <f t="shared" si="19"/>
        <v/>
      </c>
      <c r="I56" s="54"/>
      <c r="J56" s="59" t="s">
        <v>2060</v>
      </c>
      <c r="K56" s="106"/>
      <c r="L56" s="107"/>
      <c r="M56" s="106"/>
      <c r="N56" s="17" t="str">
        <f t="shared" si="4"/>
        <v xml:space="preserve"> </v>
      </c>
      <c r="O56" s="17" t="str">
        <f t="shared" si="5"/>
        <v/>
      </c>
      <c r="P56" s="42">
        <f t="shared" si="6"/>
        <v>0</v>
      </c>
      <c r="Q56" s="42">
        <f t="shared" si="18"/>
        <v>0</v>
      </c>
      <c r="R56" s="42">
        <f t="shared" si="7"/>
        <v>0</v>
      </c>
      <c r="T56" s="42">
        <f t="shared" si="8"/>
        <v>0</v>
      </c>
      <c r="U56" s="42">
        <f t="shared" si="9"/>
        <v>0</v>
      </c>
      <c r="V56" s="42">
        <f t="shared" si="10"/>
        <v>0</v>
      </c>
      <c r="W56" s="42">
        <f t="shared" si="11"/>
        <v>0</v>
      </c>
      <c r="X56" s="42">
        <f t="shared" si="12"/>
        <v>0</v>
      </c>
      <c r="Z56" s="42" t="str">
        <f t="shared" si="13"/>
        <v xml:space="preserve"> </v>
      </c>
      <c r="AA56" s="42" t="str">
        <f t="shared" si="14"/>
        <v/>
      </c>
      <c r="AG56" s="42" t="str">
        <f t="shared" si="15"/>
        <v/>
      </c>
      <c r="AH56" s="42" t="e">
        <f t="shared" si="20"/>
        <v>#N/A</v>
      </c>
      <c r="AI56" s="42" t="str">
        <f t="shared" si="16"/>
        <v/>
      </c>
      <c r="AJ56" s="42" t="e">
        <f t="shared" si="17"/>
        <v>#N/A</v>
      </c>
    </row>
    <row r="57" spans="1:36" ht="30" customHeight="1" x14ac:dyDescent="0.35">
      <c r="A57" s="11"/>
      <c r="B57" s="59" t="s">
        <v>2061</v>
      </c>
      <c r="C57" s="97"/>
      <c r="D57" s="102"/>
      <c r="E57" s="102"/>
      <c r="F57" s="99"/>
      <c r="G57" s="17" t="str">
        <f t="shared" si="3"/>
        <v xml:space="preserve"> </v>
      </c>
      <c r="H57" s="18" t="str">
        <f t="shared" si="19"/>
        <v/>
      </c>
      <c r="I57" s="54"/>
      <c r="J57" s="59" t="s">
        <v>2062</v>
      </c>
      <c r="K57" s="106"/>
      <c r="L57" s="107"/>
      <c r="M57" s="106"/>
      <c r="N57" s="17" t="str">
        <f t="shared" si="4"/>
        <v xml:space="preserve"> </v>
      </c>
      <c r="O57" s="17" t="str">
        <f t="shared" si="5"/>
        <v/>
      </c>
      <c r="P57" s="42">
        <f t="shared" si="6"/>
        <v>0</v>
      </c>
      <c r="Q57" s="42">
        <f t="shared" si="18"/>
        <v>0</v>
      </c>
      <c r="R57" s="42">
        <f t="shared" si="7"/>
        <v>0</v>
      </c>
      <c r="T57" s="42">
        <f t="shared" si="8"/>
        <v>0</v>
      </c>
      <c r="U57" s="42">
        <f t="shared" si="9"/>
        <v>0</v>
      </c>
      <c r="V57" s="42">
        <f t="shared" si="10"/>
        <v>0</v>
      </c>
      <c r="W57" s="42">
        <f t="shared" si="11"/>
        <v>0</v>
      </c>
      <c r="X57" s="42">
        <f t="shared" si="12"/>
        <v>0</v>
      </c>
      <c r="Z57" s="42" t="str">
        <f t="shared" si="13"/>
        <v xml:space="preserve"> </v>
      </c>
      <c r="AA57" s="42" t="str">
        <f t="shared" si="14"/>
        <v/>
      </c>
      <c r="AG57" s="42" t="str">
        <f t="shared" si="15"/>
        <v/>
      </c>
      <c r="AH57" s="42" t="e">
        <f t="shared" si="20"/>
        <v>#N/A</v>
      </c>
      <c r="AI57" s="42" t="str">
        <f t="shared" si="16"/>
        <v/>
      </c>
      <c r="AJ57" s="42" t="e">
        <f t="shared" si="17"/>
        <v>#N/A</v>
      </c>
    </row>
    <row r="58" spans="1:36" ht="30" customHeight="1" x14ac:dyDescent="0.35">
      <c r="A58" s="11"/>
      <c r="B58" s="59" t="s">
        <v>2063</v>
      </c>
      <c r="C58" s="97"/>
      <c r="D58" s="102"/>
      <c r="E58" s="102"/>
      <c r="F58" s="99"/>
      <c r="G58" s="17" t="str">
        <f t="shared" si="3"/>
        <v xml:space="preserve"> </v>
      </c>
      <c r="H58" s="18" t="str">
        <f t="shared" si="19"/>
        <v/>
      </c>
      <c r="I58" s="54"/>
      <c r="J58" s="59" t="s">
        <v>2064</v>
      </c>
      <c r="K58" s="106"/>
      <c r="L58" s="107"/>
      <c r="M58" s="106"/>
      <c r="N58" s="17" t="str">
        <f t="shared" si="4"/>
        <v xml:space="preserve"> </v>
      </c>
      <c r="O58" s="17" t="str">
        <f t="shared" si="5"/>
        <v/>
      </c>
      <c r="P58" s="42">
        <f t="shared" si="6"/>
        <v>0</v>
      </c>
      <c r="Q58" s="42">
        <f t="shared" si="18"/>
        <v>0</v>
      </c>
      <c r="R58" s="42">
        <f t="shared" si="7"/>
        <v>0</v>
      </c>
      <c r="T58" s="42">
        <f t="shared" si="8"/>
        <v>0</v>
      </c>
      <c r="U58" s="42">
        <f t="shared" si="9"/>
        <v>0</v>
      </c>
      <c r="V58" s="42">
        <f t="shared" si="10"/>
        <v>0</v>
      </c>
      <c r="W58" s="42">
        <f t="shared" si="11"/>
        <v>0</v>
      </c>
      <c r="X58" s="42">
        <f t="shared" si="12"/>
        <v>0</v>
      </c>
      <c r="Z58" s="42" t="str">
        <f t="shared" si="13"/>
        <v xml:space="preserve"> </v>
      </c>
      <c r="AA58" s="42" t="str">
        <f t="shared" si="14"/>
        <v/>
      </c>
      <c r="AG58" s="42" t="str">
        <f t="shared" si="15"/>
        <v/>
      </c>
      <c r="AH58" s="42" t="e">
        <f t="shared" si="20"/>
        <v>#N/A</v>
      </c>
      <c r="AI58" s="42" t="str">
        <f t="shared" si="16"/>
        <v/>
      </c>
      <c r="AJ58" s="42" t="e">
        <f t="shared" si="17"/>
        <v>#N/A</v>
      </c>
    </row>
    <row r="59" spans="1:36" ht="30" customHeight="1" x14ac:dyDescent="0.35">
      <c r="A59" s="11"/>
      <c r="B59" s="59" t="s">
        <v>2065</v>
      </c>
      <c r="C59" s="97"/>
      <c r="D59" s="102"/>
      <c r="E59" s="102"/>
      <c r="F59" s="99"/>
      <c r="G59" s="17" t="str">
        <f t="shared" si="3"/>
        <v xml:space="preserve"> </v>
      </c>
      <c r="H59" s="18" t="str">
        <f t="shared" si="19"/>
        <v/>
      </c>
      <c r="I59" s="54"/>
      <c r="J59" s="59" t="s">
        <v>2066</v>
      </c>
      <c r="K59" s="106"/>
      <c r="L59" s="107"/>
      <c r="M59" s="106"/>
      <c r="N59" s="17" t="str">
        <f t="shared" si="4"/>
        <v xml:space="preserve"> </v>
      </c>
      <c r="O59" s="17" t="str">
        <f t="shared" si="5"/>
        <v/>
      </c>
      <c r="P59" s="42">
        <f t="shared" si="6"/>
        <v>0</v>
      </c>
      <c r="Q59" s="42">
        <f t="shared" si="18"/>
        <v>0</v>
      </c>
      <c r="R59" s="42">
        <f t="shared" si="7"/>
        <v>0</v>
      </c>
      <c r="T59" s="42">
        <f t="shared" si="8"/>
        <v>0</v>
      </c>
      <c r="U59" s="42">
        <f t="shared" si="9"/>
        <v>0</v>
      </c>
      <c r="V59" s="42">
        <f t="shared" si="10"/>
        <v>0</v>
      </c>
      <c r="W59" s="42">
        <f t="shared" si="11"/>
        <v>0</v>
      </c>
      <c r="X59" s="42">
        <f t="shared" si="12"/>
        <v>0</v>
      </c>
      <c r="Z59" s="42" t="str">
        <f t="shared" si="13"/>
        <v xml:space="preserve"> </v>
      </c>
      <c r="AA59" s="42" t="str">
        <f t="shared" si="14"/>
        <v/>
      </c>
      <c r="AG59" s="42" t="str">
        <f t="shared" si="15"/>
        <v/>
      </c>
      <c r="AH59" s="42" t="e">
        <f t="shared" si="20"/>
        <v>#N/A</v>
      </c>
      <c r="AI59" s="42" t="str">
        <f t="shared" si="16"/>
        <v/>
      </c>
      <c r="AJ59" s="42" t="e">
        <f t="shared" si="17"/>
        <v>#N/A</v>
      </c>
    </row>
    <row r="60" spans="1:36" ht="30" customHeight="1" x14ac:dyDescent="0.35">
      <c r="A60" s="11"/>
      <c r="B60" s="59" t="s">
        <v>2067</v>
      </c>
      <c r="C60" s="97"/>
      <c r="D60" s="102"/>
      <c r="E60" s="102"/>
      <c r="F60" s="99"/>
      <c r="G60" s="17" t="str">
        <f t="shared" si="3"/>
        <v xml:space="preserve"> </v>
      </c>
      <c r="H60" s="18" t="str">
        <f t="shared" si="19"/>
        <v/>
      </c>
      <c r="I60" s="54"/>
      <c r="J60" s="59" t="s">
        <v>2068</v>
      </c>
      <c r="K60" s="106"/>
      <c r="L60" s="107"/>
      <c r="M60" s="106"/>
      <c r="N60" s="17" t="str">
        <f t="shared" si="4"/>
        <v xml:space="preserve"> </v>
      </c>
      <c r="O60" s="17" t="str">
        <f t="shared" si="5"/>
        <v/>
      </c>
      <c r="P60" s="42">
        <f t="shared" si="6"/>
        <v>0</v>
      </c>
      <c r="Q60" s="42">
        <f t="shared" si="18"/>
        <v>0</v>
      </c>
      <c r="R60" s="42">
        <f t="shared" si="7"/>
        <v>0</v>
      </c>
      <c r="T60" s="42">
        <f t="shared" si="8"/>
        <v>0</v>
      </c>
      <c r="U60" s="42">
        <f t="shared" si="9"/>
        <v>0</v>
      </c>
      <c r="V60" s="42">
        <f t="shared" si="10"/>
        <v>0</v>
      </c>
      <c r="W60" s="42">
        <f t="shared" si="11"/>
        <v>0</v>
      </c>
      <c r="X60" s="42">
        <f t="shared" si="12"/>
        <v>0</v>
      </c>
      <c r="Z60" s="42" t="str">
        <f t="shared" si="13"/>
        <v xml:space="preserve"> </v>
      </c>
      <c r="AA60" s="42" t="str">
        <f t="shared" si="14"/>
        <v/>
      </c>
      <c r="AG60" s="42" t="str">
        <f t="shared" si="15"/>
        <v/>
      </c>
      <c r="AH60" s="42" t="e">
        <f t="shared" si="20"/>
        <v>#N/A</v>
      </c>
      <c r="AI60" s="42" t="str">
        <f t="shared" si="16"/>
        <v/>
      </c>
      <c r="AJ60" s="42" t="e">
        <f t="shared" si="17"/>
        <v>#N/A</v>
      </c>
    </row>
    <row r="61" spans="1:36" ht="30" customHeight="1" x14ac:dyDescent="0.35">
      <c r="A61" s="11"/>
      <c r="B61" s="59" t="s">
        <v>2069</v>
      </c>
      <c r="C61" s="97"/>
      <c r="D61" s="102"/>
      <c r="E61" s="102"/>
      <c r="F61" s="99"/>
      <c r="G61" s="17" t="str">
        <f t="shared" si="3"/>
        <v xml:space="preserve"> </v>
      </c>
      <c r="H61" s="18" t="str">
        <f t="shared" si="19"/>
        <v/>
      </c>
      <c r="I61" s="54"/>
      <c r="J61" s="59" t="s">
        <v>2070</v>
      </c>
      <c r="K61" s="106"/>
      <c r="L61" s="107"/>
      <c r="M61" s="106"/>
      <c r="N61" s="17" t="str">
        <f t="shared" si="4"/>
        <v xml:space="preserve"> </v>
      </c>
      <c r="O61" s="17" t="str">
        <f t="shared" si="5"/>
        <v/>
      </c>
      <c r="P61" s="42">
        <f t="shared" si="6"/>
        <v>0</v>
      </c>
      <c r="Q61" s="42">
        <f t="shared" si="18"/>
        <v>0</v>
      </c>
      <c r="R61" s="42">
        <f t="shared" si="7"/>
        <v>0</v>
      </c>
      <c r="T61" s="42">
        <f t="shared" si="8"/>
        <v>0</v>
      </c>
      <c r="U61" s="42">
        <f t="shared" si="9"/>
        <v>0</v>
      </c>
      <c r="V61" s="42">
        <f t="shared" si="10"/>
        <v>0</v>
      </c>
      <c r="W61" s="42">
        <f t="shared" si="11"/>
        <v>0</v>
      </c>
      <c r="X61" s="42">
        <f t="shared" si="12"/>
        <v>0</v>
      </c>
      <c r="Z61" s="42" t="str">
        <f t="shared" si="13"/>
        <v xml:space="preserve"> </v>
      </c>
      <c r="AA61" s="42" t="str">
        <f t="shared" si="14"/>
        <v/>
      </c>
      <c r="AG61" s="42" t="str">
        <f t="shared" si="15"/>
        <v/>
      </c>
      <c r="AH61" s="42" t="e">
        <f t="shared" si="20"/>
        <v>#N/A</v>
      </c>
      <c r="AI61" s="42" t="str">
        <f t="shared" si="16"/>
        <v/>
      </c>
      <c r="AJ61" s="42" t="e">
        <f t="shared" si="17"/>
        <v>#N/A</v>
      </c>
    </row>
    <row r="62" spans="1:36" ht="30" customHeight="1" x14ac:dyDescent="0.35">
      <c r="A62" s="11"/>
      <c r="B62" s="59" t="s">
        <v>2071</v>
      </c>
      <c r="C62" s="97"/>
      <c r="D62" s="102"/>
      <c r="E62" s="102"/>
      <c r="F62" s="99"/>
      <c r="G62" s="17" t="str">
        <f t="shared" si="3"/>
        <v xml:space="preserve"> </v>
      </c>
      <c r="H62" s="18" t="str">
        <f t="shared" si="19"/>
        <v/>
      </c>
      <c r="I62" s="54"/>
      <c r="J62" s="59" t="s">
        <v>2072</v>
      </c>
      <c r="K62" s="106"/>
      <c r="L62" s="107"/>
      <c r="M62" s="106"/>
      <c r="N62" s="17" t="str">
        <f t="shared" si="4"/>
        <v xml:space="preserve"> </v>
      </c>
      <c r="O62" s="17" t="str">
        <f t="shared" si="5"/>
        <v/>
      </c>
      <c r="P62" s="42">
        <f t="shared" si="6"/>
        <v>0</v>
      </c>
      <c r="Q62" s="42">
        <f t="shared" si="18"/>
        <v>0</v>
      </c>
      <c r="R62" s="42">
        <f t="shared" si="7"/>
        <v>0</v>
      </c>
      <c r="T62" s="42">
        <f t="shared" si="8"/>
        <v>0</v>
      </c>
      <c r="U62" s="42">
        <f t="shared" si="9"/>
        <v>0</v>
      </c>
      <c r="V62" s="42">
        <f t="shared" si="10"/>
        <v>0</v>
      </c>
      <c r="W62" s="42">
        <f t="shared" si="11"/>
        <v>0</v>
      </c>
      <c r="X62" s="42">
        <f t="shared" si="12"/>
        <v>0</v>
      </c>
      <c r="Z62" s="42" t="str">
        <f t="shared" si="13"/>
        <v xml:space="preserve"> </v>
      </c>
      <c r="AA62" s="42" t="str">
        <f t="shared" si="14"/>
        <v/>
      </c>
      <c r="AG62" s="42" t="str">
        <f t="shared" si="15"/>
        <v/>
      </c>
      <c r="AH62" s="42" t="e">
        <f t="shared" si="20"/>
        <v>#N/A</v>
      </c>
      <c r="AI62" s="42" t="str">
        <f t="shared" si="16"/>
        <v/>
      </c>
      <c r="AJ62" s="42" t="e">
        <f t="shared" si="17"/>
        <v>#N/A</v>
      </c>
    </row>
    <row r="63" spans="1:36" ht="30" customHeight="1" x14ac:dyDescent="0.35">
      <c r="A63" s="11"/>
      <c r="B63" s="59" t="s">
        <v>2073</v>
      </c>
      <c r="C63" s="97"/>
      <c r="D63" s="102"/>
      <c r="E63" s="102"/>
      <c r="F63" s="99"/>
      <c r="G63" s="17" t="str">
        <f t="shared" si="3"/>
        <v xml:space="preserve"> </v>
      </c>
      <c r="H63" s="18" t="str">
        <f t="shared" si="19"/>
        <v/>
      </c>
      <c r="I63" s="54"/>
      <c r="J63" s="59" t="s">
        <v>2074</v>
      </c>
      <c r="K63" s="106"/>
      <c r="L63" s="107"/>
      <c r="M63" s="106"/>
      <c r="N63" s="17" t="str">
        <f t="shared" si="4"/>
        <v xml:space="preserve"> </v>
      </c>
      <c r="O63" s="17" t="str">
        <f t="shared" si="5"/>
        <v/>
      </c>
      <c r="P63" s="42">
        <f t="shared" si="6"/>
        <v>0</v>
      </c>
      <c r="Q63" s="42">
        <f t="shared" si="18"/>
        <v>0</v>
      </c>
      <c r="R63" s="42">
        <f t="shared" si="7"/>
        <v>0</v>
      </c>
      <c r="T63" s="42">
        <f t="shared" si="8"/>
        <v>0</v>
      </c>
      <c r="U63" s="42">
        <f t="shared" si="9"/>
        <v>0</v>
      </c>
      <c r="V63" s="42">
        <f t="shared" si="10"/>
        <v>0</v>
      </c>
      <c r="W63" s="42">
        <f t="shared" si="11"/>
        <v>0</v>
      </c>
      <c r="X63" s="42">
        <f t="shared" si="12"/>
        <v>0</v>
      </c>
      <c r="Z63" s="42" t="str">
        <f t="shared" si="13"/>
        <v xml:space="preserve"> </v>
      </c>
      <c r="AA63" s="42" t="str">
        <f t="shared" si="14"/>
        <v/>
      </c>
      <c r="AG63" s="42" t="str">
        <f t="shared" si="15"/>
        <v/>
      </c>
      <c r="AH63" s="42" t="e">
        <f t="shared" si="20"/>
        <v>#N/A</v>
      </c>
      <c r="AI63" s="42" t="str">
        <f t="shared" si="16"/>
        <v/>
      </c>
      <c r="AJ63" s="42" t="e">
        <f t="shared" si="17"/>
        <v>#N/A</v>
      </c>
    </row>
    <row r="64" spans="1:36" ht="30" customHeight="1" x14ac:dyDescent="0.35">
      <c r="A64" s="11"/>
      <c r="B64" s="59" t="s">
        <v>2075</v>
      </c>
      <c r="C64" s="97"/>
      <c r="D64" s="102"/>
      <c r="E64" s="102"/>
      <c r="F64" s="99"/>
      <c r="G64" s="17" t="str">
        <f t="shared" si="3"/>
        <v xml:space="preserve"> </v>
      </c>
      <c r="H64" s="18" t="str">
        <f t="shared" si="19"/>
        <v/>
      </c>
      <c r="I64" s="54"/>
      <c r="J64" s="59" t="s">
        <v>2076</v>
      </c>
      <c r="K64" s="106"/>
      <c r="L64" s="107"/>
      <c r="M64" s="106"/>
      <c r="N64" s="17" t="str">
        <f t="shared" si="4"/>
        <v xml:space="preserve"> </v>
      </c>
      <c r="O64" s="17" t="str">
        <f t="shared" si="5"/>
        <v/>
      </c>
      <c r="P64" s="42">
        <f t="shared" si="6"/>
        <v>0</v>
      </c>
      <c r="Q64" s="42">
        <f t="shared" si="18"/>
        <v>0</v>
      </c>
      <c r="R64" s="42">
        <f t="shared" si="7"/>
        <v>0</v>
      </c>
      <c r="T64" s="42">
        <f t="shared" si="8"/>
        <v>0</v>
      </c>
      <c r="U64" s="42">
        <f t="shared" si="9"/>
        <v>0</v>
      </c>
      <c r="V64" s="42">
        <f t="shared" si="10"/>
        <v>0</v>
      </c>
      <c r="W64" s="42">
        <f t="shared" si="11"/>
        <v>0</v>
      </c>
      <c r="X64" s="42">
        <f t="shared" si="12"/>
        <v>0</v>
      </c>
      <c r="Z64" s="42" t="str">
        <f t="shared" si="13"/>
        <v xml:space="preserve"> </v>
      </c>
      <c r="AA64" s="42" t="str">
        <f t="shared" si="14"/>
        <v/>
      </c>
      <c r="AG64" s="42" t="str">
        <f t="shared" si="15"/>
        <v/>
      </c>
      <c r="AH64" s="42" t="e">
        <f t="shared" si="20"/>
        <v>#N/A</v>
      </c>
      <c r="AI64" s="42" t="str">
        <f t="shared" si="16"/>
        <v/>
      </c>
      <c r="AJ64" s="42" t="e">
        <f t="shared" si="17"/>
        <v>#N/A</v>
      </c>
    </row>
    <row r="65" spans="1:36" ht="30" customHeight="1" x14ac:dyDescent="0.35">
      <c r="A65" s="11"/>
      <c r="B65" s="59" t="s">
        <v>2077</v>
      </c>
      <c r="C65" s="97"/>
      <c r="D65" s="102"/>
      <c r="E65" s="102"/>
      <c r="F65" s="99"/>
      <c r="G65" s="17" t="str">
        <f t="shared" si="3"/>
        <v xml:space="preserve"> </v>
      </c>
      <c r="H65" s="18" t="str">
        <f t="shared" si="19"/>
        <v/>
      </c>
      <c r="I65" s="54"/>
      <c r="J65" s="59" t="s">
        <v>2078</v>
      </c>
      <c r="K65" s="106"/>
      <c r="L65" s="107"/>
      <c r="M65" s="106"/>
      <c r="N65" s="17" t="str">
        <f t="shared" si="4"/>
        <v xml:space="preserve"> </v>
      </c>
      <c r="O65" s="17" t="str">
        <f t="shared" si="5"/>
        <v/>
      </c>
      <c r="P65" s="42">
        <f t="shared" si="6"/>
        <v>0</v>
      </c>
      <c r="Q65" s="42">
        <f t="shared" si="18"/>
        <v>0</v>
      </c>
      <c r="R65" s="42">
        <f t="shared" si="7"/>
        <v>0</v>
      </c>
      <c r="T65" s="42">
        <f t="shared" si="8"/>
        <v>0</v>
      </c>
      <c r="U65" s="42">
        <f t="shared" si="9"/>
        <v>0</v>
      </c>
      <c r="V65" s="42">
        <f t="shared" si="10"/>
        <v>0</v>
      </c>
      <c r="W65" s="42">
        <f t="shared" si="11"/>
        <v>0</v>
      </c>
      <c r="X65" s="42">
        <f t="shared" si="12"/>
        <v>0</v>
      </c>
      <c r="Z65" s="42" t="str">
        <f t="shared" si="13"/>
        <v xml:space="preserve"> </v>
      </c>
      <c r="AA65" s="42" t="str">
        <f t="shared" si="14"/>
        <v/>
      </c>
      <c r="AG65" s="42" t="str">
        <f t="shared" si="15"/>
        <v/>
      </c>
      <c r="AH65" s="42" t="e">
        <f t="shared" si="20"/>
        <v>#N/A</v>
      </c>
      <c r="AI65" s="42" t="str">
        <f t="shared" si="16"/>
        <v/>
      </c>
      <c r="AJ65" s="42" t="e">
        <f t="shared" si="17"/>
        <v>#N/A</v>
      </c>
    </row>
    <row r="66" spans="1:36" ht="30" customHeight="1" x14ac:dyDescent="0.35">
      <c r="A66" s="11"/>
      <c r="B66" s="59" t="s">
        <v>2079</v>
      </c>
      <c r="C66" s="97"/>
      <c r="D66" s="102"/>
      <c r="E66" s="102"/>
      <c r="F66" s="99"/>
      <c r="G66" s="17" t="str">
        <f t="shared" si="3"/>
        <v xml:space="preserve"> </v>
      </c>
      <c r="H66" s="18" t="str">
        <f t="shared" si="19"/>
        <v/>
      </c>
      <c r="I66" s="54"/>
      <c r="J66" s="59" t="s">
        <v>2080</v>
      </c>
      <c r="K66" s="106"/>
      <c r="L66" s="107"/>
      <c r="M66" s="106"/>
      <c r="N66" s="17" t="str">
        <f t="shared" si="4"/>
        <v xml:space="preserve"> </v>
      </c>
      <c r="O66" s="17" t="str">
        <f t="shared" si="5"/>
        <v/>
      </c>
      <c r="P66" s="42">
        <f t="shared" si="6"/>
        <v>0</v>
      </c>
      <c r="Q66" s="42">
        <f t="shared" si="18"/>
        <v>0</v>
      </c>
      <c r="R66" s="42">
        <f t="shared" si="7"/>
        <v>0</v>
      </c>
      <c r="T66" s="42">
        <f t="shared" si="8"/>
        <v>0</v>
      </c>
      <c r="U66" s="42">
        <f t="shared" si="9"/>
        <v>0</v>
      </c>
      <c r="V66" s="42">
        <f t="shared" si="10"/>
        <v>0</v>
      </c>
      <c r="W66" s="42">
        <f t="shared" si="11"/>
        <v>0</v>
      </c>
      <c r="X66" s="42">
        <f t="shared" si="12"/>
        <v>0</v>
      </c>
      <c r="Z66" s="42" t="str">
        <f t="shared" si="13"/>
        <v xml:space="preserve"> </v>
      </c>
      <c r="AA66" s="42" t="str">
        <f t="shared" si="14"/>
        <v/>
      </c>
      <c r="AG66" s="42" t="str">
        <f t="shared" si="15"/>
        <v/>
      </c>
      <c r="AH66" s="42" t="e">
        <f t="shared" si="20"/>
        <v>#N/A</v>
      </c>
      <c r="AI66" s="42" t="str">
        <f t="shared" si="16"/>
        <v/>
      </c>
      <c r="AJ66" s="42" t="e">
        <f t="shared" si="17"/>
        <v>#N/A</v>
      </c>
    </row>
    <row r="67" spans="1:36" ht="30" customHeight="1" x14ac:dyDescent="0.35">
      <c r="A67" s="11"/>
      <c r="B67" s="59" t="s">
        <v>2081</v>
      </c>
      <c r="C67" s="97"/>
      <c r="D67" s="102"/>
      <c r="E67" s="102"/>
      <c r="F67" s="99"/>
      <c r="G67" s="17" t="str">
        <f t="shared" si="3"/>
        <v xml:space="preserve"> </v>
      </c>
      <c r="H67" s="18" t="str">
        <f t="shared" si="19"/>
        <v/>
      </c>
      <c r="I67" s="54"/>
      <c r="J67" s="59" t="s">
        <v>2082</v>
      </c>
      <c r="K67" s="106"/>
      <c r="L67" s="107"/>
      <c r="M67" s="106"/>
      <c r="N67" s="17" t="str">
        <f t="shared" si="4"/>
        <v xml:space="preserve"> </v>
      </c>
      <c r="O67" s="17" t="str">
        <f t="shared" si="5"/>
        <v/>
      </c>
      <c r="P67" s="42">
        <f t="shared" si="6"/>
        <v>0</v>
      </c>
      <c r="Q67" s="42">
        <f t="shared" si="18"/>
        <v>0</v>
      </c>
      <c r="R67" s="42">
        <f t="shared" si="7"/>
        <v>0</v>
      </c>
      <c r="T67" s="42">
        <f t="shared" si="8"/>
        <v>0</v>
      </c>
      <c r="U67" s="42">
        <f t="shared" si="9"/>
        <v>0</v>
      </c>
      <c r="V67" s="42">
        <f t="shared" si="10"/>
        <v>0</v>
      </c>
      <c r="W67" s="42">
        <f t="shared" si="11"/>
        <v>0</v>
      </c>
      <c r="X67" s="42">
        <f t="shared" si="12"/>
        <v>0</v>
      </c>
      <c r="Z67" s="42" t="str">
        <f t="shared" si="13"/>
        <v xml:space="preserve"> </v>
      </c>
      <c r="AA67" s="42" t="str">
        <f t="shared" si="14"/>
        <v/>
      </c>
      <c r="AG67" s="42" t="str">
        <f t="shared" si="15"/>
        <v/>
      </c>
      <c r="AH67" s="42" t="e">
        <f t="shared" si="20"/>
        <v>#N/A</v>
      </c>
      <c r="AI67" s="42" t="str">
        <f t="shared" si="16"/>
        <v/>
      </c>
      <c r="AJ67" s="42" t="e">
        <f t="shared" si="17"/>
        <v>#N/A</v>
      </c>
    </row>
    <row r="68" spans="1:36" ht="30" customHeight="1" x14ac:dyDescent="0.35">
      <c r="A68" s="11"/>
      <c r="B68" s="59" t="s">
        <v>2083</v>
      </c>
      <c r="C68" s="97"/>
      <c r="D68" s="102"/>
      <c r="E68" s="102"/>
      <c r="F68" s="99"/>
      <c r="G68" s="17" t="str">
        <f t="shared" si="3"/>
        <v xml:space="preserve"> </v>
      </c>
      <c r="H68" s="18" t="str">
        <f t="shared" si="19"/>
        <v/>
      </c>
      <c r="I68" s="54"/>
      <c r="J68" s="59" t="s">
        <v>2084</v>
      </c>
      <c r="K68" s="106"/>
      <c r="L68" s="107"/>
      <c r="M68" s="106"/>
      <c r="N68" s="17" t="str">
        <f t="shared" si="4"/>
        <v xml:space="preserve"> </v>
      </c>
      <c r="O68" s="17" t="str">
        <f t="shared" si="5"/>
        <v/>
      </c>
      <c r="P68" s="42">
        <f t="shared" si="6"/>
        <v>0</v>
      </c>
      <c r="Q68" s="42">
        <f t="shared" si="18"/>
        <v>0</v>
      </c>
      <c r="R68" s="42">
        <f t="shared" si="7"/>
        <v>0</v>
      </c>
      <c r="T68" s="42">
        <f t="shared" si="8"/>
        <v>0</v>
      </c>
      <c r="U68" s="42">
        <f t="shared" si="9"/>
        <v>0</v>
      </c>
      <c r="V68" s="42">
        <f t="shared" si="10"/>
        <v>0</v>
      </c>
      <c r="W68" s="42">
        <f t="shared" si="11"/>
        <v>0</v>
      </c>
      <c r="X68" s="42">
        <f t="shared" si="12"/>
        <v>0</v>
      </c>
      <c r="Z68" s="42" t="str">
        <f t="shared" si="13"/>
        <v xml:space="preserve"> </v>
      </c>
      <c r="AA68" s="42" t="str">
        <f t="shared" si="14"/>
        <v/>
      </c>
      <c r="AG68" s="42" t="str">
        <f t="shared" si="15"/>
        <v/>
      </c>
      <c r="AH68" s="42" t="e">
        <f t="shared" si="20"/>
        <v>#N/A</v>
      </c>
      <c r="AI68" s="42" t="str">
        <f t="shared" si="16"/>
        <v/>
      </c>
      <c r="AJ68" s="42" t="e">
        <f t="shared" si="17"/>
        <v>#N/A</v>
      </c>
    </row>
    <row r="69" spans="1:36" ht="30" customHeight="1" x14ac:dyDescent="0.35">
      <c r="A69" s="11"/>
      <c r="B69" s="59" t="s">
        <v>2085</v>
      </c>
      <c r="C69" s="97"/>
      <c r="D69" s="102"/>
      <c r="E69" s="102"/>
      <c r="F69" s="99"/>
      <c r="G69" s="17" t="str">
        <f t="shared" si="3"/>
        <v xml:space="preserve"> </v>
      </c>
      <c r="H69" s="18" t="str">
        <f t="shared" si="19"/>
        <v/>
      </c>
      <c r="I69" s="54"/>
      <c r="J69" s="59" t="s">
        <v>2086</v>
      </c>
      <c r="K69" s="106"/>
      <c r="L69" s="107"/>
      <c r="M69" s="106"/>
      <c r="N69" s="17" t="str">
        <f t="shared" si="4"/>
        <v xml:space="preserve"> </v>
      </c>
      <c r="O69" s="17" t="str">
        <f t="shared" si="5"/>
        <v/>
      </c>
      <c r="P69" s="42">
        <f t="shared" si="6"/>
        <v>0</v>
      </c>
      <c r="Q69" s="42">
        <f t="shared" si="18"/>
        <v>0</v>
      </c>
      <c r="R69" s="42">
        <f t="shared" si="7"/>
        <v>0</v>
      </c>
      <c r="T69" s="42">
        <f t="shared" si="8"/>
        <v>0</v>
      </c>
      <c r="U69" s="42">
        <f t="shared" si="9"/>
        <v>0</v>
      </c>
      <c r="V69" s="42">
        <f t="shared" si="10"/>
        <v>0</v>
      </c>
      <c r="W69" s="42">
        <f t="shared" si="11"/>
        <v>0</v>
      </c>
      <c r="X69" s="42">
        <f t="shared" si="12"/>
        <v>0</v>
      </c>
      <c r="Z69" s="42" t="str">
        <f t="shared" si="13"/>
        <v xml:space="preserve"> </v>
      </c>
      <c r="AA69" s="42" t="str">
        <f t="shared" si="14"/>
        <v/>
      </c>
      <c r="AG69" s="42" t="str">
        <f t="shared" si="15"/>
        <v/>
      </c>
      <c r="AH69" s="42" t="e">
        <f t="shared" si="20"/>
        <v>#N/A</v>
      </c>
      <c r="AI69" s="42" t="str">
        <f t="shared" si="16"/>
        <v/>
      </c>
      <c r="AJ69" s="42" t="e">
        <f t="shared" si="17"/>
        <v>#N/A</v>
      </c>
    </row>
    <row r="70" spans="1:36" ht="30" customHeight="1" x14ac:dyDescent="0.35">
      <c r="A70" s="11"/>
      <c r="B70" s="59" t="s">
        <v>2087</v>
      </c>
      <c r="C70" s="97"/>
      <c r="D70" s="102"/>
      <c r="E70" s="102"/>
      <c r="F70" s="99"/>
      <c r="G70" s="17" t="str">
        <f t="shared" si="3"/>
        <v xml:space="preserve"> </v>
      </c>
      <c r="H70" s="18" t="str">
        <f t="shared" ref="H70:H105" si="21">AG70</f>
        <v/>
      </c>
      <c r="I70" s="54"/>
      <c r="J70" s="59" t="s">
        <v>2088</v>
      </c>
      <c r="K70" s="106"/>
      <c r="L70" s="107"/>
      <c r="M70" s="106"/>
      <c r="N70" s="17" t="str">
        <f t="shared" si="4"/>
        <v xml:space="preserve"> </v>
      </c>
      <c r="O70" s="17" t="str">
        <f t="shared" si="5"/>
        <v/>
      </c>
      <c r="P70" s="42">
        <f t="shared" si="6"/>
        <v>0</v>
      </c>
      <c r="Q70" s="42">
        <f t="shared" si="18"/>
        <v>0</v>
      </c>
      <c r="R70" s="42">
        <f t="shared" si="7"/>
        <v>0</v>
      </c>
      <c r="T70" s="42">
        <f t="shared" si="8"/>
        <v>0</v>
      </c>
      <c r="U70" s="42">
        <f t="shared" si="9"/>
        <v>0</v>
      </c>
      <c r="V70" s="42">
        <f t="shared" si="10"/>
        <v>0</v>
      </c>
      <c r="W70" s="42">
        <f t="shared" si="11"/>
        <v>0</v>
      </c>
      <c r="X70" s="42">
        <f t="shared" si="12"/>
        <v>0</v>
      </c>
      <c r="Z70" s="42" t="str">
        <f t="shared" si="13"/>
        <v xml:space="preserve"> </v>
      </c>
      <c r="AA70" s="42" t="str">
        <f t="shared" si="14"/>
        <v/>
      </c>
      <c r="AG70" s="42" t="str">
        <f t="shared" si="15"/>
        <v/>
      </c>
      <c r="AH70" s="42" t="e">
        <f t="shared" ref="AH70:AH105" si="22">VLOOKUP(F70,$AL$6:$AP$17,$AJ$2)</f>
        <v>#N/A</v>
      </c>
      <c r="AI70" s="42" t="str">
        <f t="shared" si="16"/>
        <v/>
      </c>
      <c r="AJ70" s="42" t="e">
        <f t="shared" si="17"/>
        <v>#N/A</v>
      </c>
    </row>
    <row r="71" spans="1:36" ht="30" customHeight="1" x14ac:dyDescent="0.35">
      <c r="A71" s="11"/>
      <c r="B71" s="59" t="s">
        <v>2089</v>
      </c>
      <c r="C71" s="97"/>
      <c r="D71" s="102"/>
      <c r="E71" s="102"/>
      <c r="F71" s="99"/>
      <c r="G71" s="17" t="str">
        <f t="shared" ref="G71:G105" si="23">Z71</f>
        <v xml:space="preserve"> </v>
      </c>
      <c r="H71" s="18" t="str">
        <f t="shared" si="21"/>
        <v/>
      </c>
      <c r="I71" s="54"/>
      <c r="J71" s="59" t="s">
        <v>2090</v>
      </c>
      <c r="K71" s="106"/>
      <c r="L71" s="107"/>
      <c r="M71" s="106"/>
      <c r="N71" s="17" t="str">
        <f t="shared" ref="N71:N105" si="24">Z71</f>
        <v xml:space="preserve"> </v>
      </c>
      <c r="O71" s="17" t="str">
        <f t="shared" ref="O71:O105" si="25">AI71</f>
        <v/>
      </c>
      <c r="P71" s="42">
        <f t="shared" ref="P71:P105" si="26">IF(F71="",0,IF(AND(F71&gt;=1,F71&lt;=$AL$4),1,0))</f>
        <v>0</v>
      </c>
      <c r="Q71" s="42">
        <f t="shared" si="18"/>
        <v>0</v>
      </c>
      <c r="R71" s="42">
        <f t="shared" ref="R71:R105" si="27">IF(X71=0,0,1)</f>
        <v>0</v>
      </c>
      <c r="T71" s="42">
        <f t="shared" ref="T71:T105" si="28">SUM(P71:R71)</f>
        <v>0</v>
      </c>
      <c r="U71" s="42">
        <f t="shared" ref="U71:U105" si="29">IF(M71="",0,IF(AND(M71&gt;=1,M71&lt;=$AM$4),1,0))</f>
        <v>0</v>
      </c>
      <c r="V71" s="42">
        <f t="shared" ref="V71:V105" si="30">IF(K71="",0, IF(K71=" ",0,1))</f>
        <v>0</v>
      </c>
      <c r="W71" s="42">
        <f t="shared" ref="W71:W105" si="31">IF(M71="",0,1)</f>
        <v>0</v>
      </c>
      <c r="X71" s="42">
        <f t="shared" ref="X71:X105" si="32">IF(U71*V71*W71=0,0,2)</f>
        <v>0</v>
      </c>
      <c r="Z71" s="42" t="str">
        <f t="shared" ref="Z71:Z105" si="33">VLOOKUP(T71,AR$23:AS$26,2)</f>
        <v xml:space="preserve"> </v>
      </c>
      <c r="AA71" s="42" t="str">
        <f t="shared" ref="AA71:AA105" si="34">IF(W71=0,"",VLOOKUP(X71,AR$28:AS$30,2))</f>
        <v/>
      </c>
      <c r="AG71" s="42" t="str">
        <f t="shared" ref="AG71:AG105" si="35">IF(T71=3,AH71,"")</f>
        <v/>
      </c>
      <c r="AH71" s="42" t="e">
        <f t="shared" si="22"/>
        <v>#N/A</v>
      </c>
      <c r="AI71" s="42" t="str">
        <f t="shared" ref="AI71:AI105" si="36">IF(X71=2,AJ71,"")</f>
        <v/>
      </c>
      <c r="AJ71" s="42" t="e">
        <f t="shared" ref="AJ71:AJ105" si="37">VLOOKUP(M71,$AL$6:$AP$18,$AJ$2)</f>
        <v>#N/A</v>
      </c>
    </row>
    <row r="72" spans="1:36" ht="30" customHeight="1" x14ac:dyDescent="0.35">
      <c r="A72" s="11"/>
      <c r="B72" s="59" t="s">
        <v>2091</v>
      </c>
      <c r="C72" s="97"/>
      <c r="D72" s="102"/>
      <c r="E72" s="102"/>
      <c r="F72" s="99"/>
      <c r="G72" s="17" t="str">
        <f t="shared" si="23"/>
        <v xml:space="preserve"> </v>
      </c>
      <c r="H72" s="18" t="str">
        <f t="shared" si="21"/>
        <v/>
      </c>
      <c r="I72" s="54"/>
      <c r="J72" s="59" t="s">
        <v>2092</v>
      </c>
      <c r="K72" s="106"/>
      <c r="L72" s="107"/>
      <c r="M72" s="106"/>
      <c r="N72" s="17" t="str">
        <f t="shared" si="24"/>
        <v xml:space="preserve"> </v>
      </c>
      <c r="O72" s="17" t="str">
        <f t="shared" si="25"/>
        <v/>
      </c>
      <c r="P72" s="42">
        <f t="shared" si="26"/>
        <v>0</v>
      </c>
      <c r="Q72" s="42">
        <f t="shared" si="18"/>
        <v>0</v>
      </c>
      <c r="R72" s="42">
        <f t="shared" si="27"/>
        <v>0</v>
      </c>
      <c r="T72" s="42">
        <f t="shared" si="28"/>
        <v>0</v>
      </c>
      <c r="U72" s="42">
        <f t="shared" si="29"/>
        <v>0</v>
      </c>
      <c r="V72" s="42">
        <f t="shared" si="30"/>
        <v>0</v>
      </c>
      <c r="W72" s="42">
        <f t="shared" si="31"/>
        <v>0</v>
      </c>
      <c r="X72" s="42">
        <f t="shared" si="32"/>
        <v>0</v>
      </c>
      <c r="Z72" s="42" t="str">
        <f t="shared" si="33"/>
        <v xml:space="preserve"> </v>
      </c>
      <c r="AA72" s="42" t="str">
        <f t="shared" si="34"/>
        <v/>
      </c>
      <c r="AG72" s="42" t="str">
        <f t="shared" si="35"/>
        <v/>
      </c>
      <c r="AH72" s="42" t="e">
        <f t="shared" si="22"/>
        <v>#N/A</v>
      </c>
      <c r="AI72" s="42" t="str">
        <f t="shared" si="36"/>
        <v/>
      </c>
      <c r="AJ72" s="42" t="e">
        <f t="shared" si="37"/>
        <v>#N/A</v>
      </c>
    </row>
    <row r="73" spans="1:36" ht="30" customHeight="1" x14ac:dyDescent="0.35">
      <c r="A73" s="11"/>
      <c r="B73" s="59" t="s">
        <v>2093</v>
      </c>
      <c r="C73" s="97"/>
      <c r="D73" s="102"/>
      <c r="E73" s="102"/>
      <c r="F73" s="99"/>
      <c r="G73" s="17" t="str">
        <f t="shared" si="23"/>
        <v xml:space="preserve"> </v>
      </c>
      <c r="H73" s="18" t="str">
        <f t="shared" si="21"/>
        <v/>
      </c>
      <c r="I73" s="54"/>
      <c r="J73" s="59" t="s">
        <v>2094</v>
      </c>
      <c r="K73" s="106"/>
      <c r="L73" s="107"/>
      <c r="M73" s="106"/>
      <c r="N73" s="17" t="str">
        <f t="shared" si="24"/>
        <v xml:space="preserve"> </v>
      </c>
      <c r="O73" s="17" t="str">
        <f t="shared" si="25"/>
        <v/>
      </c>
      <c r="P73" s="42">
        <f t="shared" si="26"/>
        <v>0</v>
      </c>
      <c r="Q73" s="42">
        <f t="shared" ref="Q73:Q105" si="38">IF(C73="",0, IF(C73=" ",0,1))</f>
        <v>0</v>
      </c>
      <c r="R73" s="42">
        <f t="shared" si="27"/>
        <v>0</v>
      </c>
      <c r="T73" s="42">
        <f t="shared" si="28"/>
        <v>0</v>
      </c>
      <c r="U73" s="42">
        <f t="shared" si="29"/>
        <v>0</v>
      </c>
      <c r="V73" s="42">
        <f t="shared" si="30"/>
        <v>0</v>
      </c>
      <c r="W73" s="42">
        <f t="shared" si="31"/>
        <v>0</v>
      </c>
      <c r="X73" s="42">
        <f t="shared" si="32"/>
        <v>0</v>
      </c>
      <c r="Z73" s="42" t="str">
        <f t="shared" si="33"/>
        <v xml:space="preserve"> </v>
      </c>
      <c r="AA73" s="42" t="str">
        <f t="shared" si="34"/>
        <v/>
      </c>
      <c r="AG73" s="42" t="str">
        <f t="shared" si="35"/>
        <v/>
      </c>
      <c r="AH73" s="42" t="e">
        <f t="shared" si="22"/>
        <v>#N/A</v>
      </c>
      <c r="AI73" s="42" t="str">
        <f t="shared" si="36"/>
        <v/>
      </c>
      <c r="AJ73" s="42" t="e">
        <f t="shared" si="37"/>
        <v>#N/A</v>
      </c>
    </row>
    <row r="74" spans="1:36" ht="30" customHeight="1" x14ac:dyDescent="0.35">
      <c r="A74" s="11"/>
      <c r="B74" s="59" t="s">
        <v>2095</v>
      </c>
      <c r="C74" s="97"/>
      <c r="D74" s="102"/>
      <c r="E74" s="102"/>
      <c r="F74" s="99"/>
      <c r="G74" s="17" t="str">
        <f t="shared" si="23"/>
        <v xml:space="preserve"> </v>
      </c>
      <c r="H74" s="18" t="str">
        <f t="shared" si="21"/>
        <v/>
      </c>
      <c r="I74" s="54"/>
      <c r="J74" s="59" t="s">
        <v>2096</v>
      </c>
      <c r="K74" s="106"/>
      <c r="L74" s="107"/>
      <c r="M74" s="106"/>
      <c r="N74" s="17" t="str">
        <f t="shared" si="24"/>
        <v xml:space="preserve"> </v>
      </c>
      <c r="O74" s="17" t="str">
        <f t="shared" si="25"/>
        <v/>
      </c>
      <c r="P74" s="42">
        <f t="shared" si="26"/>
        <v>0</v>
      </c>
      <c r="Q74" s="42">
        <f t="shared" si="38"/>
        <v>0</v>
      </c>
      <c r="R74" s="42">
        <f t="shared" si="27"/>
        <v>0</v>
      </c>
      <c r="T74" s="42">
        <f t="shared" si="28"/>
        <v>0</v>
      </c>
      <c r="U74" s="42">
        <f t="shared" si="29"/>
        <v>0</v>
      </c>
      <c r="V74" s="42">
        <f t="shared" si="30"/>
        <v>0</v>
      </c>
      <c r="W74" s="42">
        <f t="shared" si="31"/>
        <v>0</v>
      </c>
      <c r="X74" s="42">
        <f t="shared" si="32"/>
        <v>0</v>
      </c>
      <c r="Z74" s="42" t="str">
        <f t="shared" si="33"/>
        <v xml:space="preserve"> </v>
      </c>
      <c r="AA74" s="42" t="str">
        <f t="shared" si="34"/>
        <v/>
      </c>
      <c r="AG74" s="42" t="str">
        <f t="shared" si="35"/>
        <v/>
      </c>
      <c r="AH74" s="42" t="e">
        <f t="shared" si="22"/>
        <v>#N/A</v>
      </c>
      <c r="AI74" s="42" t="str">
        <f t="shared" si="36"/>
        <v/>
      </c>
      <c r="AJ74" s="42" t="e">
        <f t="shared" si="37"/>
        <v>#N/A</v>
      </c>
    </row>
    <row r="75" spans="1:36" ht="30" customHeight="1" x14ac:dyDescent="0.35">
      <c r="A75" s="11"/>
      <c r="B75" s="59" t="s">
        <v>2097</v>
      </c>
      <c r="C75" s="97"/>
      <c r="D75" s="102"/>
      <c r="E75" s="102"/>
      <c r="F75" s="99"/>
      <c r="G75" s="17" t="str">
        <f t="shared" si="23"/>
        <v xml:space="preserve"> </v>
      </c>
      <c r="H75" s="18" t="str">
        <f t="shared" si="21"/>
        <v/>
      </c>
      <c r="I75" s="54"/>
      <c r="J75" s="59" t="s">
        <v>2098</v>
      </c>
      <c r="K75" s="106"/>
      <c r="L75" s="107"/>
      <c r="M75" s="106"/>
      <c r="N75" s="17" t="str">
        <f t="shared" si="24"/>
        <v xml:space="preserve"> </v>
      </c>
      <c r="O75" s="17" t="str">
        <f t="shared" si="25"/>
        <v/>
      </c>
      <c r="P75" s="42">
        <f t="shared" si="26"/>
        <v>0</v>
      </c>
      <c r="Q75" s="42">
        <f t="shared" si="38"/>
        <v>0</v>
      </c>
      <c r="R75" s="42">
        <f t="shared" si="27"/>
        <v>0</v>
      </c>
      <c r="T75" s="42">
        <f t="shared" si="28"/>
        <v>0</v>
      </c>
      <c r="U75" s="42">
        <f t="shared" si="29"/>
        <v>0</v>
      </c>
      <c r="V75" s="42">
        <f t="shared" si="30"/>
        <v>0</v>
      </c>
      <c r="W75" s="42">
        <f t="shared" si="31"/>
        <v>0</v>
      </c>
      <c r="X75" s="42">
        <f t="shared" si="32"/>
        <v>0</v>
      </c>
      <c r="Z75" s="42" t="str">
        <f t="shared" si="33"/>
        <v xml:space="preserve"> </v>
      </c>
      <c r="AA75" s="42" t="str">
        <f t="shared" si="34"/>
        <v/>
      </c>
      <c r="AG75" s="42" t="str">
        <f t="shared" si="35"/>
        <v/>
      </c>
      <c r="AH75" s="42" t="e">
        <f t="shared" si="22"/>
        <v>#N/A</v>
      </c>
      <c r="AI75" s="42" t="str">
        <f t="shared" si="36"/>
        <v/>
      </c>
      <c r="AJ75" s="42" t="e">
        <f t="shared" si="37"/>
        <v>#N/A</v>
      </c>
    </row>
    <row r="76" spans="1:36" ht="30" customHeight="1" x14ac:dyDescent="0.35">
      <c r="A76" s="11"/>
      <c r="B76" s="59" t="s">
        <v>2099</v>
      </c>
      <c r="C76" s="97"/>
      <c r="D76" s="102"/>
      <c r="E76" s="102"/>
      <c r="F76" s="99"/>
      <c r="G76" s="17" t="str">
        <f t="shared" si="23"/>
        <v xml:space="preserve"> </v>
      </c>
      <c r="H76" s="18" t="str">
        <f t="shared" si="21"/>
        <v/>
      </c>
      <c r="I76" s="54"/>
      <c r="J76" s="59" t="s">
        <v>2100</v>
      </c>
      <c r="K76" s="106"/>
      <c r="L76" s="107"/>
      <c r="M76" s="106"/>
      <c r="N76" s="17" t="str">
        <f t="shared" si="24"/>
        <v xml:space="preserve"> </v>
      </c>
      <c r="O76" s="17" t="str">
        <f t="shared" si="25"/>
        <v/>
      </c>
      <c r="P76" s="42">
        <f t="shared" si="26"/>
        <v>0</v>
      </c>
      <c r="Q76" s="42">
        <f t="shared" si="38"/>
        <v>0</v>
      </c>
      <c r="R76" s="42">
        <f t="shared" si="27"/>
        <v>0</v>
      </c>
      <c r="T76" s="42">
        <f t="shared" si="28"/>
        <v>0</v>
      </c>
      <c r="U76" s="42">
        <f t="shared" si="29"/>
        <v>0</v>
      </c>
      <c r="V76" s="42">
        <f t="shared" si="30"/>
        <v>0</v>
      </c>
      <c r="W76" s="42">
        <f t="shared" si="31"/>
        <v>0</v>
      </c>
      <c r="X76" s="42">
        <f t="shared" si="32"/>
        <v>0</v>
      </c>
      <c r="Z76" s="42" t="str">
        <f t="shared" si="33"/>
        <v xml:space="preserve"> </v>
      </c>
      <c r="AA76" s="42" t="str">
        <f t="shared" si="34"/>
        <v/>
      </c>
      <c r="AG76" s="42" t="str">
        <f t="shared" si="35"/>
        <v/>
      </c>
      <c r="AH76" s="42" t="e">
        <f t="shared" si="22"/>
        <v>#N/A</v>
      </c>
      <c r="AI76" s="42" t="str">
        <f t="shared" si="36"/>
        <v/>
      </c>
      <c r="AJ76" s="42" t="e">
        <f t="shared" si="37"/>
        <v>#N/A</v>
      </c>
    </row>
    <row r="77" spans="1:36" ht="30" customHeight="1" x14ac:dyDescent="0.35">
      <c r="A77" s="11"/>
      <c r="B77" s="59" t="s">
        <v>2101</v>
      </c>
      <c r="C77" s="97"/>
      <c r="D77" s="102"/>
      <c r="E77" s="102"/>
      <c r="F77" s="99"/>
      <c r="G77" s="17" t="str">
        <f t="shared" si="23"/>
        <v xml:space="preserve"> </v>
      </c>
      <c r="H77" s="18" t="str">
        <f t="shared" si="21"/>
        <v/>
      </c>
      <c r="I77" s="54"/>
      <c r="J77" s="59" t="s">
        <v>2102</v>
      </c>
      <c r="K77" s="106"/>
      <c r="L77" s="107"/>
      <c r="M77" s="106"/>
      <c r="N77" s="17" t="str">
        <f t="shared" si="24"/>
        <v xml:space="preserve"> </v>
      </c>
      <c r="O77" s="17" t="str">
        <f t="shared" si="25"/>
        <v/>
      </c>
      <c r="P77" s="42">
        <f t="shared" si="26"/>
        <v>0</v>
      </c>
      <c r="Q77" s="42">
        <f t="shared" si="38"/>
        <v>0</v>
      </c>
      <c r="R77" s="42">
        <f t="shared" si="27"/>
        <v>0</v>
      </c>
      <c r="T77" s="42">
        <f t="shared" si="28"/>
        <v>0</v>
      </c>
      <c r="U77" s="42">
        <f t="shared" si="29"/>
        <v>0</v>
      </c>
      <c r="V77" s="42">
        <f t="shared" si="30"/>
        <v>0</v>
      </c>
      <c r="W77" s="42">
        <f t="shared" si="31"/>
        <v>0</v>
      </c>
      <c r="X77" s="42">
        <f t="shared" si="32"/>
        <v>0</v>
      </c>
      <c r="Z77" s="42" t="str">
        <f t="shared" si="33"/>
        <v xml:space="preserve"> </v>
      </c>
      <c r="AA77" s="42" t="str">
        <f t="shared" si="34"/>
        <v/>
      </c>
      <c r="AG77" s="42" t="str">
        <f t="shared" si="35"/>
        <v/>
      </c>
      <c r="AH77" s="42" t="e">
        <f t="shared" si="22"/>
        <v>#N/A</v>
      </c>
      <c r="AI77" s="42" t="str">
        <f t="shared" si="36"/>
        <v/>
      </c>
      <c r="AJ77" s="42" t="e">
        <f t="shared" si="37"/>
        <v>#N/A</v>
      </c>
    </row>
    <row r="78" spans="1:36" ht="30" customHeight="1" x14ac:dyDescent="0.35">
      <c r="A78" s="11"/>
      <c r="B78" s="59" t="s">
        <v>2103</v>
      </c>
      <c r="C78" s="97"/>
      <c r="D78" s="102"/>
      <c r="E78" s="102"/>
      <c r="F78" s="99"/>
      <c r="G78" s="17" t="str">
        <f t="shared" si="23"/>
        <v xml:space="preserve"> </v>
      </c>
      <c r="H78" s="18" t="str">
        <f t="shared" si="21"/>
        <v/>
      </c>
      <c r="I78" s="54"/>
      <c r="J78" s="59" t="s">
        <v>2104</v>
      </c>
      <c r="K78" s="106"/>
      <c r="L78" s="107"/>
      <c r="M78" s="106"/>
      <c r="N78" s="17" t="str">
        <f t="shared" si="24"/>
        <v xml:space="preserve"> </v>
      </c>
      <c r="O78" s="17" t="str">
        <f t="shared" si="25"/>
        <v/>
      </c>
      <c r="P78" s="42">
        <f t="shared" si="26"/>
        <v>0</v>
      </c>
      <c r="Q78" s="42">
        <f t="shared" si="38"/>
        <v>0</v>
      </c>
      <c r="R78" s="42">
        <f t="shared" si="27"/>
        <v>0</v>
      </c>
      <c r="T78" s="42">
        <f t="shared" si="28"/>
        <v>0</v>
      </c>
      <c r="U78" s="42">
        <f t="shared" si="29"/>
        <v>0</v>
      </c>
      <c r="V78" s="42">
        <f t="shared" si="30"/>
        <v>0</v>
      </c>
      <c r="W78" s="42">
        <f t="shared" si="31"/>
        <v>0</v>
      </c>
      <c r="X78" s="42">
        <f t="shared" si="32"/>
        <v>0</v>
      </c>
      <c r="Z78" s="42" t="str">
        <f t="shared" si="33"/>
        <v xml:space="preserve"> </v>
      </c>
      <c r="AA78" s="42" t="str">
        <f t="shared" si="34"/>
        <v/>
      </c>
      <c r="AG78" s="42" t="str">
        <f t="shared" si="35"/>
        <v/>
      </c>
      <c r="AH78" s="42" t="e">
        <f t="shared" si="22"/>
        <v>#N/A</v>
      </c>
      <c r="AI78" s="42" t="str">
        <f t="shared" si="36"/>
        <v/>
      </c>
      <c r="AJ78" s="42" t="e">
        <f t="shared" si="37"/>
        <v>#N/A</v>
      </c>
    </row>
    <row r="79" spans="1:36" ht="30" customHeight="1" x14ac:dyDescent="0.35">
      <c r="A79" s="11"/>
      <c r="B79" s="59" t="s">
        <v>2105</v>
      </c>
      <c r="C79" s="97"/>
      <c r="D79" s="102"/>
      <c r="E79" s="102"/>
      <c r="F79" s="99"/>
      <c r="G79" s="17" t="str">
        <f t="shared" si="23"/>
        <v xml:space="preserve"> </v>
      </c>
      <c r="H79" s="18" t="str">
        <f t="shared" si="21"/>
        <v/>
      </c>
      <c r="I79" s="54"/>
      <c r="J79" s="59" t="s">
        <v>2106</v>
      </c>
      <c r="K79" s="106"/>
      <c r="L79" s="107"/>
      <c r="M79" s="106"/>
      <c r="N79" s="17" t="str">
        <f t="shared" si="24"/>
        <v xml:space="preserve"> </v>
      </c>
      <c r="O79" s="17" t="str">
        <f t="shared" si="25"/>
        <v/>
      </c>
      <c r="P79" s="42">
        <f t="shared" si="26"/>
        <v>0</v>
      </c>
      <c r="Q79" s="42">
        <f t="shared" si="38"/>
        <v>0</v>
      </c>
      <c r="R79" s="42">
        <f t="shared" si="27"/>
        <v>0</v>
      </c>
      <c r="T79" s="42">
        <f t="shared" si="28"/>
        <v>0</v>
      </c>
      <c r="U79" s="42">
        <f t="shared" si="29"/>
        <v>0</v>
      </c>
      <c r="V79" s="42">
        <f t="shared" si="30"/>
        <v>0</v>
      </c>
      <c r="W79" s="42">
        <f t="shared" si="31"/>
        <v>0</v>
      </c>
      <c r="X79" s="42">
        <f t="shared" si="32"/>
        <v>0</v>
      </c>
      <c r="Z79" s="42" t="str">
        <f t="shared" si="33"/>
        <v xml:space="preserve"> </v>
      </c>
      <c r="AA79" s="42" t="str">
        <f t="shared" si="34"/>
        <v/>
      </c>
      <c r="AG79" s="42" t="str">
        <f t="shared" si="35"/>
        <v/>
      </c>
      <c r="AH79" s="42" t="e">
        <f t="shared" si="22"/>
        <v>#N/A</v>
      </c>
      <c r="AI79" s="42" t="str">
        <f t="shared" si="36"/>
        <v/>
      </c>
      <c r="AJ79" s="42" t="e">
        <f t="shared" si="37"/>
        <v>#N/A</v>
      </c>
    </row>
    <row r="80" spans="1:36" ht="30" customHeight="1" x14ac:dyDescent="0.35">
      <c r="A80" s="11"/>
      <c r="B80" s="59" t="s">
        <v>2107</v>
      </c>
      <c r="C80" s="97"/>
      <c r="D80" s="102"/>
      <c r="E80" s="102"/>
      <c r="F80" s="99"/>
      <c r="G80" s="17" t="str">
        <f t="shared" si="23"/>
        <v xml:space="preserve"> </v>
      </c>
      <c r="H80" s="18" t="str">
        <f t="shared" si="21"/>
        <v/>
      </c>
      <c r="I80" s="54"/>
      <c r="J80" s="59" t="s">
        <v>2108</v>
      </c>
      <c r="K80" s="106"/>
      <c r="L80" s="107"/>
      <c r="M80" s="106"/>
      <c r="N80" s="17" t="str">
        <f t="shared" si="24"/>
        <v xml:space="preserve"> </v>
      </c>
      <c r="O80" s="17" t="str">
        <f t="shared" si="25"/>
        <v/>
      </c>
      <c r="P80" s="42">
        <f t="shared" si="26"/>
        <v>0</v>
      </c>
      <c r="Q80" s="42">
        <f t="shared" si="38"/>
        <v>0</v>
      </c>
      <c r="R80" s="42">
        <f t="shared" si="27"/>
        <v>0</v>
      </c>
      <c r="T80" s="42">
        <f t="shared" si="28"/>
        <v>0</v>
      </c>
      <c r="U80" s="42">
        <f t="shared" si="29"/>
        <v>0</v>
      </c>
      <c r="V80" s="42">
        <f t="shared" si="30"/>
        <v>0</v>
      </c>
      <c r="W80" s="42">
        <f t="shared" si="31"/>
        <v>0</v>
      </c>
      <c r="X80" s="42">
        <f t="shared" si="32"/>
        <v>0</v>
      </c>
      <c r="Z80" s="42" t="str">
        <f t="shared" si="33"/>
        <v xml:space="preserve"> </v>
      </c>
      <c r="AA80" s="42" t="str">
        <f t="shared" si="34"/>
        <v/>
      </c>
      <c r="AG80" s="42" t="str">
        <f t="shared" si="35"/>
        <v/>
      </c>
      <c r="AH80" s="42" t="e">
        <f t="shared" si="22"/>
        <v>#N/A</v>
      </c>
      <c r="AI80" s="42" t="str">
        <f t="shared" si="36"/>
        <v/>
      </c>
      <c r="AJ80" s="42" t="e">
        <f t="shared" si="37"/>
        <v>#N/A</v>
      </c>
    </row>
    <row r="81" spans="1:36" ht="30" customHeight="1" x14ac:dyDescent="0.35">
      <c r="A81" s="11"/>
      <c r="B81" s="59" t="s">
        <v>2109</v>
      </c>
      <c r="C81" s="97"/>
      <c r="D81" s="102"/>
      <c r="E81" s="102"/>
      <c r="F81" s="99"/>
      <c r="G81" s="17" t="str">
        <f t="shared" si="23"/>
        <v xml:space="preserve"> </v>
      </c>
      <c r="H81" s="18" t="str">
        <f t="shared" si="21"/>
        <v/>
      </c>
      <c r="I81" s="54"/>
      <c r="J81" s="59" t="s">
        <v>2110</v>
      </c>
      <c r="K81" s="106"/>
      <c r="L81" s="107"/>
      <c r="M81" s="106"/>
      <c r="N81" s="17" t="str">
        <f t="shared" si="24"/>
        <v xml:space="preserve"> </v>
      </c>
      <c r="O81" s="17" t="str">
        <f t="shared" si="25"/>
        <v/>
      </c>
      <c r="P81" s="42">
        <f t="shared" si="26"/>
        <v>0</v>
      </c>
      <c r="Q81" s="42">
        <f t="shared" si="38"/>
        <v>0</v>
      </c>
      <c r="R81" s="42">
        <f t="shared" si="27"/>
        <v>0</v>
      </c>
      <c r="T81" s="42">
        <f t="shared" si="28"/>
        <v>0</v>
      </c>
      <c r="U81" s="42">
        <f t="shared" si="29"/>
        <v>0</v>
      </c>
      <c r="V81" s="42">
        <f t="shared" si="30"/>
        <v>0</v>
      </c>
      <c r="W81" s="42">
        <f t="shared" si="31"/>
        <v>0</v>
      </c>
      <c r="X81" s="42">
        <f t="shared" si="32"/>
        <v>0</v>
      </c>
      <c r="Z81" s="42" t="str">
        <f t="shared" si="33"/>
        <v xml:space="preserve"> </v>
      </c>
      <c r="AA81" s="42" t="str">
        <f t="shared" si="34"/>
        <v/>
      </c>
      <c r="AG81" s="42" t="str">
        <f t="shared" si="35"/>
        <v/>
      </c>
      <c r="AH81" s="42" t="e">
        <f t="shared" si="22"/>
        <v>#N/A</v>
      </c>
      <c r="AI81" s="42" t="str">
        <f t="shared" si="36"/>
        <v/>
      </c>
      <c r="AJ81" s="42" t="e">
        <f t="shared" si="37"/>
        <v>#N/A</v>
      </c>
    </row>
    <row r="82" spans="1:36" ht="30" customHeight="1" x14ac:dyDescent="0.35">
      <c r="A82" s="11"/>
      <c r="B82" s="59" t="s">
        <v>2111</v>
      </c>
      <c r="C82" s="97"/>
      <c r="D82" s="102"/>
      <c r="E82" s="102"/>
      <c r="F82" s="99"/>
      <c r="G82" s="17" t="str">
        <f t="shared" si="23"/>
        <v xml:space="preserve"> </v>
      </c>
      <c r="H82" s="18" t="str">
        <f t="shared" si="21"/>
        <v/>
      </c>
      <c r="I82" s="54"/>
      <c r="J82" s="59" t="s">
        <v>2112</v>
      </c>
      <c r="K82" s="106"/>
      <c r="L82" s="107"/>
      <c r="M82" s="106"/>
      <c r="N82" s="17" t="str">
        <f t="shared" si="24"/>
        <v xml:space="preserve"> </v>
      </c>
      <c r="O82" s="17" t="str">
        <f t="shared" si="25"/>
        <v/>
      </c>
      <c r="P82" s="42">
        <f t="shared" si="26"/>
        <v>0</v>
      </c>
      <c r="Q82" s="42">
        <f t="shared" si="38"/>
        <v>0</v>
      </c>
      <c r="R82" s="42">
        <f t="shared" si="27"/>
        <v>0</v>
      </c>
      <c r="T82" s="42">
        <f t="shared" si="28"/>
        <v>0</v>
      </c>
      <c r="U82" s="42">
        <f t="shared" si="29"/>
        <v>0</v>
      </c>
      <c r="V82" s="42">
        <f t="shared" si="30"/>
        <v>0</v>
      </c>
      <c r="W82" s="42">
        <f t="shared" si="31"/>
        <v>0</v>
      </c>
      <c r="X82" s="42">
        <f t="shared" si="32"/>
        <v>0</v>
      </c>
      <c r="Z82" s="42" t="str">
        <f t="shared" si="33"/>
        <v xml:space="preserve"> </v>
      </c>
      <c r="AA82" s="42" t="str">
        <f t="shared" si="34"/>
        <v/>
      </c>
      <c r="AG82" s="42" t="str">
        <f t="shared" si="35"/>
        <v/>
      </c>
      <c r="AH82" s="42" t="e">
        <f t="shared" si="22"/>
        <v>#N/A</v>
      </c>
      <c r="AI82" s="42" t="str">
        <f t="shared" si="36"/>
        <v/>
      </c>
      <c r="AJ82" s="42" t="e">
        <f t="shared" si="37"/>
        <v>#N/A</v>
      </c>
    </row>
    <row r="83" spans="1:36" ht="30" customHeight="1" x14ac:dyDescent="0.35">
      <c r="A83" s="11"/>
      <c r="B83" s="59" t="s">
        <v>2113</v>
      </c>
      <c r="C83" s="97"/>
      <c r="D83" s="102"/>
      <c r="E83" s="102"/>
      <c r="F83" s="99"/>
      <c r="G83" s="17" t="str">
        <f t="shared" si="23"/>
        <v xml:space="preserve"> </v>
      </c>
      <c r="H83" s="18" t="str">
        <f t="shared" si="21"/>
        <v/>
      </c>
      <c r="I83" s="54"/>
      <c r="J83" s="59" t="s">
        <v>2114</v>
      </c>
      <c r="K83" s="106"/>
      <c r="L83" s="107"/>
      <c r="M83" s="106"/>
      <c r="N83" s="17" t="str">
        <f t="shared" si="24"/>
        <v xml:space="preserve"> </v>
      </c>
      <c r="O83" s="17" t="str">
        <f t="shared" si="25"/>
        <v/>
      </c>
      <c r="P83" s="42">
        <f t="shared" si="26"/>
        <v>0</v>
      </c>
      <c r="Q83" s="42">
        <f t="shared" si="38"/>
        <v>0</v>
      </c>
      <c r="R83" s="42">
        <f t="shared" si="27"/>
        <v>0</v>
      </c>
      <c r="T83" s="42">
        <f t="shared" si="28"/>
        <v>0</v>
      </c>
      <c r="U83" s="42">
        <f t="shared" si="29"/>
        <v>0</v>
      </c>
      <c r="V83" s="42">
        <f t="shared" si="30"/>
        <v>0</v>
      </c>
      <c r="W83" s="42">
        <f t="shared" si="31"/>
        <v>0</v>
      </c>
      <c r="X83" s="42">
        <f t="shared" si="32"/>
        <v>0</v>
      </c>
      <c r="Z83" s="42" t="str">
        <f t="shared" si="33"/>
        <v xml:space="preserve"> </v>
      </c>
      <c r="AA83" s="42" t="str">
        <f t="shared" si="34"/>
        <v/>
      </c>
      <c r="AG83" s="42" t="str">
        <f t="shared" si="35"/>
        <v/>
      </c>
      <c r="AH83" s="42" t="e">
        <f t="shared" si="22"/>
        <v>#N/A</v>
      </c>
      <c r="AI83" s="42" t="str">
        <f t="shared" si="36"/>
        <v/>
      </c>
      <c r="AJ83" s="42" t="e">
        <f t="shared" si="37"/>
        <v>#N/A</v>
      </c>
    </row>
    <row r="84" spans="1:36" ht="30" customHeight="1" x14ac:dyDescent="0.35">
      <c r="A84" s="11"/>
      <c r="B84" s="59" t="s">
        <v>2115</v>
      </c>
      <c r="C84" s="97"/>
      <c r="D84" s="102"/>
      <c r="E84" s="102"/>
      <c r="F84" s="99"/>
      <c r="G84" s="17" t="str">
        <f t="shared" si="23"/>
        <v xml:space="preserve"> </v>
      </c>
      <c r="H84" s="18" t="str">
        <f t="shared" si="21"/>
        <v/>
      </c>
      <c r="I84" s="54"/>
      <c r="J84" s="59" t="s">
        <v>2116</v>
      </c>
      <c r="K84" s="106"/>
      <c r="L84" s="107"/>
      <c r="M84" s="106"/>
      <c r="N84" s="17" t="str">
        <f t="shared" si="24"/>
        <v xml:space="preserve"> </v>
      </c>
      <c r="O84" s="17" t="str">
        <f t="shared" si="25"/>
        <v/>
      </c>
      <c r="P84" s="42">
        <f t="shared" si="26"/>
        <v>0</v>
      </c>
      <c r="Q84" s="42">
        <f t="shared" si="38"/>
        <v>0</v>
      </c>
      <c r="R84" s="42">
        <f t="shared" si="27"/>
        <v>0</v>
      </c>
      <c r="T84" s="42">
        <f t="shared" si="28"/>
        <v>0</v>
      </c>
      <c r="U84" s="42">
        <f t="shared" si="29"/>
        <v>0</v>
      </c>
      <c r="V84" s="42">
        <f t="shared" si="30"/>
        <v>0</v>
      </c>
      <c r="W84" s="42">
        <f t="shared" si="31"/>
        <v>0</v>
      </c>
      <c r="X84" s="42">
        <f t="shared" si="32"/>
        <v>0</v>
      </c>
      <c r="Z84" s="42" t="str">
        <f t="shared" si="33"/>
        <v xml:space="preserve"> </v>
      </c>
      <c r="AA84" s="42" t="str">
        <f t="shared" si="34"/>
        <v/>
      </c>
      <c r="AG84" s="42" t="str">
        <f t="shared" si="35"/>
        <v/>
      </c>
      <c r="AH84" s="42" t="e">
        <f t="shared" si="22"/>
        <v>#N/A</v>
      </c>
      <c r="AI84" s="42" t="str">
        <f t="shared" si="36"/>
        <v/>
      </c>
      <c r="AJ84" s="42" t="e">
        <f t="shared" si="37"/>
        <v>#N/A</v>
      </c>
    </row>
    <row r="85" spans="1:36" ht="30" customHeight="1" x14ac:dyDescent="0.35">
      <c r="A85" s="11"/>
      <c r="B85" s="59" t="s">
        <v>2117</v>
      </c>
      <c r="C85" s="97"/>
      <c r="D85" s="102"/>
      <c r="E85" s="102"/>
      <c r="F85" s="99"/>
      <c r="G85" s="17" t="str">
        <f t="shared" si="23"/>
        <v xml:space="preserve"> </v>
      </c>
      <c r="H85" s="18" t="str">
        <f t="shared" si="21"/>
        <v/>
      </c>
      <c r="I85" s="54"/>
      <c r="J85" s="59" t="s">
        <v>2118</v>
      </c>
      <c r="K85" s="106"/>
      <c r="L85" s="107"/>
      <c r="M85" s="106"/>
      <c r="N85" s="17" t="str">
        <f t="shared" si="24"/>
        <v xml:space="preserve"> </v>
      </c>
      <c r="O85" s="17" t="str">
        <f t="shared" si="25"/>
        <v/>
      </c>
      <c r="P85" s="42">
        <f t="shared" si="26"/>
        <v>0</v>
      </c>
      <c r="Q85" s="42">
        <f t="shared" si="38"/>
        <v>0</v>
      </c>
      <c r="R85" s="42">
        <f t="shared" si="27"/>
        <v>0</v>
      </c>
      <c r="T85" s="42">
        <f t="shared" si="28"/>
        <v>0</v>
      </c>
      <c r="U85" s="42">
        <f t="shared" si="29"/>
        <v>0</v>
      </c>
      <c r="V85" s="42">
        <f t="shared" si="30"/>
        <v>0</v>
      </c>
      <c r="W85" s="42">
        <f t="shared" si="31"/>
        <v>0</v>
      </c>
      <c r="X85" s="42">
        <f t="shared" si="32"/>
        <v>0</v>
      </c>
      <c r="Z85" s="42" t="str">
        <f t="shared" si="33"/>
        <v xml:space="preserve"> </v>
      </c>
      <c r="AA85" s="42" t="str">
        <f t="shared" si="34"/>
        <v/>
      </c>
      <c r="AG85" s="42" t="str">
        <f t="shared" si="35"/>
        <v/>
      </c>
      <c r="AH85" s="42" t="e">
        <f t="shared" si="22"/>
        <v>#N/A</v>
      </c>
      <c r="AI85" s="42" t="str">
        <f t="shared" si="36"/>
        <v/>
      </c>
      <c r="AJ85" s="42" t="e">
        <f t="shared" si="37"/>
        <v>#N/A</v>
      </c>
    </row>
    <row r="86" spans="1:36" ht="30" customHeight="1" x14ac:dyDescent="0.35">
      <c r="A86" s="11"/>
      <c r="B86" s="59" t="s">
        <v>2119</v>
      </c>
      <c r="C86" s="97"/>
      <c r="D86" s="102"/>
      <c r="E86" s="102"/>
      <c r="F86" s="99"/>
      <c r="G86" s="17" t="str">
        <f t="shared" si="23"/>
        <v xml:space="preserve"> </v>
      </c>
      <c r="H86" s="18" t="str">
        <f t="shared" si="21"/>
        <v/>
      </c>
      <c r="I86" s="54"/>
      <c r="J86" s="59" t="s">
        <v>2120</v>
      </c>
      <c r="K86" s="106"/>
      <c r="L86" s="107"/>
      <c r="M86" s="106"/>
      <c r="N86" s="17" t="str">
        <f t="shared" si="24"/>
        <v xml:space="preserve"> </v>
      </c>
      <c r="O86" s="17" t="str">
        <f t="shared" si="25"/>
        <v/>
      </c>
      <c r="P86" s="42">
        <f t="shared" si="26"/>
        <v>0</v>
      </c>
      <c r="Q86" s="42">
        <f t="shared" si="38"/>
        <v>0</v>
      </c>
      <c r="R86" s="42">
        <f t="shared" si="27"/>
        <v>0</v>
      </c>
      <c r="T86" s="42">
        <f t="shared" si="28"/>
        <v>0</v>
      </c>
      <c r="U86" s="42">
        <f t="shared" si="29"/>
        <v>0</v>
      </c>
      <c r="V86" s="42">
        <f t="shared" si="30"/>
        <v>0</v>
      </c>
      <c r="W86" s="42">
        <f t="shared" si="31"/>
        <v>0</v>
      </c>
      <c r="X86" s="42">
        <f t="shared" si="32"/>
        <v>0</v>
      </c>
      <c r="Z86" s="42" t="str">
        <f t="shared" si="33"/>
        <v xml:space="preserve"> </v>
      </c>
      <c r="AA86" s="42" t="str">
        <f t="shared" si="34"/>
        <v/>
      </c>
      <c r="AG86" s="42" t="str">
        <f t="shared" si="35"/>
        <v/>
      </c>
      <c r="AH86" s="42" t="e">
        <f t="shared" si="22"/>
        <v>#N/A</v>
      </c>
      <c r="AI86" s="42" t="str">
        <f t="shared" si="36"/>
        <v/>
      </c>
      <c r="AJ86" s="42" t="e">
        <f t="shared" si="37"/>
        <v>#N/A</v>
      </c>
    </row>
    <row r="87" spans="1:36" ht="30" customHeight="1" x14ac:dyDescent="0.35">
      <c r="A87" s="11"/>
      <c r="B87" s="59" t="s">
        <v>2121</v>
      </c>
      <c r="C87" s="97"/>
      <c r="D87" s="102"/>
      <c r="E87" s="102"/>
      <c r="F87" s="99"/>
      <c r="G87" s="17" t="str">
        <f t="shared" si="23"/>
        <v xml:space="preserve"> </v>
      </c>
      <c r="H87" s="18" t="str">
        <f t="shared" si="21"/>
        <v/>
      </c>
      <c r="I87" s="54"/>
      <c r="J87" s="59" t="s">
        <v>2122</v>
      </c>
      <c r="K87" s="106"/>
      <c r="L87" s="107"/>
      <c r="M87" s="106"/>
      <c r="N87" s="17" t="str">
        <f t="shared" si="24"/>
        <v xml:space="preserve"> </v>
      </c>
      <c r="O87" s="17" t="str">
        <f t="shared" si="25"/>
        <v/>
      </c>
      <c r="P87" s="42">
        <f t="shared" si="26"/>
        <v>0</v>
      </c>
      <c r="Q87" s="42">
        <f t="shared" si="38"/>
        <v>0</v>
      </c>
      <c r="R87" s="42">
        <f t="shared" si="27"/>
        <v>0</v>
      </c>
      <c r="T87" s="42">
        <f t="shared" si="28"/>
        <v>0</v>
      </c>
      <c r="U87" s="42">
        <f t="shared" si="29"/>
        <v>0</v>
      </c>
      <c r="V87" s="42">
        <f t="shared" si="30"/>
        <v>0</v>
      </c>
      <c r="W87" s="42">
        <f t="shared" si="31"/>
        <v>0</v>
      </c>
      <c r="X87" s="42">
        <f t="shared" si="32"/>
        <v>0</v>
      </c>
      <c r="Z87" s="42" t="str">
        <f t="shared" si="33"/>
        <v xml:space="preserve"> </v>
      </c>
      <c r="AA87" s="42" t="str">
        <f t="shared" si="34"/>
        <v/>
      </c>
      <c r="AG87" s="42" t="str">
        <f t="shared" si="35"/>
        <v/>
      </c>
      <c r="AH87" s="42" t="e">
        <f t="shared" si="22"/>
        <v>#N/A</v>
      </c>
      <c r="AI87" s="42" t="str">
        <f t="shared" si="36"/>
        <v/>
      </c>
      <c r="AJ87" s="42" t="e">
        <f t="shared" si="37"/>
        <v>#N/A</v>
      </c>
    </row>
    <row r="88" spans="1:36" ht="30" customHeight="1" x14ac:dyDescent="0.35">
      <c r="A88" s="11"/>
      <c r="B88" s="59" t="s">
        <v>2123</v>
      </c>
      <c r="C88" s="97"/>
      <c r="D88" s="102"/>
      <c r="E88" s="102"/>
      <c r="F88" s="99"/>
      <c r="G88" s="17" t="str">
        <f t="shared" si="23"/>
        <v xml:space="preserve"> </v>
      </c>
      <c r="H88" s="18" t="str">
        <f t="shared" si="21"/>
        <v/>
      </c>
      <c r="I88" s="54"/>
      <c r="J88" s="59" t="s">
        <v>2124</v>
      </c>
      <c r="K88" s="106"/>
      <c r="L88" s="107"/>
      <c r="M88" s="106"/>
      <c r="N88" s="17" t="str">
        <f t="shared" si="24"/>
        <v xml:space="preserve"> </v>
      </c>
      <c r="O88" s="17" t="str">
        <f t="shared" si="25"/>
        <v/>
      </c>
      <c r="P88" s="42">
        <f t="shared" si="26"/>
        <v>0</v>
      </c>
      <c r="Q88" s="42">
        <f t="shared" si="38"/>
        <v>0</v>
      </c>
      <c r="R88" s="42">
        <f t="shared" si="27"/>
        <v>0</v>
      </c>
      <c r="T88" s="42">
        <f t="shared" si="28"/>
        <v>0</v>
      </c>
      <c r="U88" s="42">
        <f t="shared" si="29"/>
        <v>0</v>
      </c>
      <c r="V88" s="42">
        <f t="shared" si="30"/>
        <v>0</v>
      </c>
      <c r="W88" s="42">
        <f t="shared" si="31"/>
        <v>0</v>
      </c>
      <c r="X88" s="42">
        <f t="shared" si="32"/>
        <v>0</v>
      </c>
      <c r="Z88" s="42" t="str">
        <f t="shared" si="33"/>
        <v xml:space="preserve"> </v>
      </c>
      <c r="AA88" s="42" t="str">
        <f t="shared" si="34"/>
        <v/>
      </c>
      <c r="AG88" s="42" t="str">
        <f t="shared" si="35"/>
        <v/>
      </c>
      <c r="AH88" s="42" t="e">
        <f t="shared" si="22"/>
        <v>#N/A</v>
      </c>
      <c r="AI88" s="42" t="str">
        <f t="shared" si="36"/>
        <v/>
      </c>
      <c r="AJ88" s="42" t="e">
        <f t="shared" si="37"/>
        <v>#N/A</v>
      </c>
    </row>
    <row r="89" spans="1:36" ht="30" customHeight="1" x14ac:dyDescent="0.35">
      <c r="A89" s="11"/>
      <c r="B89" s="59" t="s">
        <v>2125</v>
      </c>
      <c r="C89" s="97"/>
      <c r="D89" s="102"/>
      <c r="E89" s="102"/>
      <c r="F89" s="99"/>
      <c r="G89" s="17" t="str">
        <f t="shared" si="23"/>
        <v xml:space="preserve"> </v>
      </c>
      <c r="H89" s="18" t="str">
        <f t="shared" si="21"/>
        <v/>
      </c>
      <c r="I89" s="54"/>
      <c r="J89" s="59" t="s">
        <v>2126</v>
      </c>
      <c r="K89" s="106"/>
      <c r="L89" s="107"/>
      <c r="M89" s="106"/>
      <c r="N89" s="17" t="str">
        <f t="shared" si="24"/>
        <v xml:space="preserve"> </v>
      </c>
      <c r="O89" s="17" t="str">
        <f t="shared" si="25"/>
        <v/>
      </c>
      <c r="P89" s="42">
        <f t="shared" si="26"/>
        <v>0</v>
      </c>
      <c r="Q89" s="42">
        <f t="shared" si="38"/>
        <v>0</v>
      </c>
      <c r="R89" s="42">
        <f t="shared" si="27"/>
        <v>0</v>
      </c>
      <c r="T89" s="42">
        <f t="shared" si="28"/>
        <v>0</v>
      </c>
      <c r="U89" s="42">
        <f t="shared" si="29"/>
        <v>0</v>
      </c>
      <c r="V89" s="42">
        <f t="shared" si="30"/>
        <v>0</v>
      </c>
      <c r="W89" s="42">
        <f t="shared" si="31"/>
        <v>0</v>
      </c>
      <c r="X89" s="42">
        <f t="shared" si="32"/>
        <v>0</v>
      </c>
      <c r="Z89" s="42" t="str">
        <f t="shared" si="33"/>
        <v xml:space="preserve"> </v>
      </c>
      <c r="AA89" s="42" t="str">
        <f t="shared" si="34"/>
        <v/>
      </c>
      <c r="AG89" s="42" t="str">
        <f t="shared" si="35"/>
        <v/>
      </c>
      <c r="AH89" s="42" t="e">
        <f t="shared" si="22"/>
        <v>#N/A</v>
      </c>
      <c r="AI89" s="42" t="str">
        <f t="shared" si="36"/>
        <v/>
      </c>
      <c r="AJ89" s="42" t="e">
        <f t="shared" si="37"/>
        <v>#N/A</v>
      </c>
    </row>
    <row r="90" spans="1:36" ht="30" customHeight="1" x14ac:dyDescent="0.35">
      <c r="A90" s="11"/>
      <c r="B90" s="59" t="s">
        <v>2127</v>
      </c>
      <c r="C90" s="97"/>
      <c r="D90" s="102"/>
      <c r="E90" s="102"/>
      <c r="F90" s="99"/>
      <c r="G90" s="17" t="str">
        <f t="shared" si="23"/>
        <v xml:space="preserve"> </v>
      </c>
      <c r="H90" s="18" t="str">
        <f t="shared" si="21"/>
        <v/>
      </c>
      <c r="I90" s="54"/>
      <c r="J90" s="59" t="s">
        <v>2128</v>
      </c>
      <c r="K90" s="106"/>
      <c r="L90" s="107"/>
      <c r="M90" s="106"/>
      <c r="N90" s="17" t="str">
        <f t="shared" si="24"/>
        <v xml:space="preserve"> </v>
      </c>
      <c r="O90" s="17" t="str">
        <f t="shared" si="25"/>
        <v/>
      </c>
      <c r="P90" s="42">
        <f t="shared" si="26"/>
        <v>0</v>
      </c>
      <c r="Q90" s="42">
        <f t="shared" si="38"/>
        <v>0</v>
      </c>
      <c r="R90" s="42">
        <f t="shared" si="27"/>
        <v>0</v>
      </c>
      <c r="T90" s="42">
        <f t="shared" si="28"/>
        <v>0</v>
      </c>
      <c r="U90" s="42">
        <f t="shared" si="29"/>
        <v>0</v>
      </c>
      <c r="V90" s="42">
        <f t="shared" si="30"/>
        <v>0</v>
      </c>
      <c r="W90" s="42">
        <f t="shared" si="31"/>
        <v>0</v>
      </c>
      <c r="X90" s="42">
        <f t="shared" si="32"/>
        <v>0</v>
      </c>
      <c r="Z90" s="42" t="str">
        <f t="shared" si="33"/>
        <v xml:space="preserve"> </v>
      </c>
      <c r="AA90" s="42" t="str">
        <f t="shared" si="34"/>
        <v/>
      </c>
      <c r="AG90" s="42" t="str">
        <f t="shared" si="35"/>
        <v/>
      </c>
      <c r="AH90" s="42" t="e">
        <f t="shared" si="22"/>
        <v>#N/A</v>
      </c>
      <c r="AI90" s="42" t="str">
        <f t="shared" si="36"/>
        <v/>
      </c>
      <c r="AJ90" s="42" t="e">
        <f t="shared" si="37"/>
        <v>#N/A</v>
      </c>
    </row>
    <row r="91" spans="1:36" ht="30" customHeight="1" x14ac:dyDescent="0.35">
      <c r="A91" s="11"/>
      <c r="B91" s="59" t="s">
        <v>2129</v>
      </c>
      <c r="C91" s="97"/>
      <c r="D91" s="102"/>
      <c r="E91" s="102"/>
      <c r="F91" s="99"/>
      <c r="G91" s="17" t="str">
        <f t="shared" si="23"/>
        <v xml:space="preserve"> </v>
      </c>
      <c r="H91" s="18" t="str">
        <f t="shared" si="21"/>
        <v/>
      </c>
      <c r="I91" s="54"/>
      <c r="J91" s="59" t="s">
        <v>2130</v>
      </c>
      <c r="K91" s="106"/>
      <c r="L91" s="107"/>
      <c r="M91" s="106"/>
      <c r="N91" s="17" t="str">
        <f t="shared" si="24"/>
        <v xml:space="preserve"> </v>
      </c>
      <c r="O91" s="17" t="str">
        <f t="shared" si="25"/>
        <v/>
      </c>
      <c r="P91" s="42">
        <f t="shared" si="26"/>
        <v>0</v>
      </c>
      <c r="Q91" s="42">
        <f t="shared" si="38"/>
        <v>0</v>
      </c>
      <c r="R91" s="42">
        <f t="shared" si="27"/>
        <v>0</v>
      </c>
      <c r="T91" s="42">
        <f t="shared" si="28"/>
        <v>0</v>
      </c>
      <c r="U91" s="42">
        <f t="shared" si="29"/>
        <v>0</v>
      </c>
      <c r="V91" s="42">
        <f t="shared" si="30"/>
        <v>0</v>
      </c>
      <c r="W91" s="42">
        <f t="shared" si="31"/>
        <v>0</v>
      </c>
      <c r="X91" s="42">
        <f t="shared" si="32"/>
        <v>0</v>
      </c>
      <c r="Z91" s="42" t="str">
        <f t="shared" si="33"/>
        <v xml:space="preserve"> </v>
      </c>
      <c r="AA91" s="42" t="str">
        <f t="shared" si="34"/>
        <v/>
      </c>
      <c r="AG91" s="42" t="str">
        <f t="shared" si="35"/>
        <v/>
      </c>
      <c r="AH91" s="42" t="e">
        <f t="shared" si="22"/>
        <v>#N/A</v>
      </c>
      <c r="AI91" s="42" t="str">
        <f t="shared" si="36"/>
        <v/>
      </c>
      <c r="AJ91" s="42" t="e">
        <f t="shared" si="37"/>
        <v>#N/A</v>
      </c>
    </row>
    <row r="92" spans="1:36" ht="30" customHeight="1" x14ac:dyDescent="0.35">
      <c r="A92" s="11"/>
      <c r="B92" s="59" t="s">
        <v>2131</v>
      </c>
      <c r="C92" s="97"/>
      <c r="D92" s="102"/>
      <c r="E92" s="102"/>
      <c r="F92" s="99"/>
      <c r="G92" s="17" t="str">
        <f t="shared" si="23"/>
        <v xml:space="preserve"> </v>
      </c>
      <c r="H92" s="18" t="str">
        <f t="shared" si="21"/>
        <v/>
      </c>
      <c r="I92" s="54"/>
      <c r="J92" s="59" t="s">
        <v>2132</v>
      </c>
      <c r="K92" s="106"/>
      <c r="L92" s="107"/>
      <c r="M92" s="106"/>
      <c r="N92" s="17" t="str">
        <f t="shared" si="24"/>
        <v xml:space="preserve"> </v>
      </c>
      <c r="O92" s="17" t="str">
        <f t="shared" si="25"/>
        <v/>
      </c>
      <c r="P92" s="42">
        <f t="shared" si="26"/>
        <v>0</v>
      </c>
      <c r="Q92" s="42">
        <f t="shared" si="38"/>
        <v>0</v>
      </c>
      <c r="R92" s="42">
        <f t="shared" si="27"/>
        <v>0</v>
      </c>
      <c r="T92" s="42">
        <f t="shared" si="28"/>
        <v>0</v>
      </c>
      <c r="U92" s="42">
        <f t="shared" si="29"/>
        <v>0</v>
      </c>
      <c r="V92" s="42">
        <f t="shared" si="30"/>
        <v>0</v>
      </c>
      <c r="W92" s="42">
        <f t="shared" si="31"/>
        <v>0</v>
      </c>
      <c r="X92" s="42">
        <f t="shared" si="32"/>
        <v>0</v>
      </c>
      <c r="Z92" s="42" t="str">
        <f t="shared" si="33"/>
        <v xml:space="preserve"> </v>
      </c>
      <c r="AA92" s="42" t="str">
        <f t="shared" si="34"/>
        <v/>
      </c>
      <c r="AG92" s="42" t="str">
        <f t="shared" si="35"/>
        <v/>
      </c>
      <c r="AH92" s="42" t="e">
        <f t="shared" si="22"/>
        <v>#N/A</v>
      </c>
      <c r="AI92" s="42" t="str">
        <f t="shared" si="36"/>
        <v/>
      </c>
      <c r="AJ92" s="42" t="e">
        <f t="shared" si="37"/>
        <v>#N/A</v>
      </c>
    </row>
    <row r="93" spans="1:36" ht="30" customHeight="1" x14ac:dyDescent="0.35">
      <c r="A93" s="11"/>
      <c r="B93" s="59" t="s">
        <v>2133</v>
      </c>
      <c r="C93" s="97"/>
      <c r="D93" s="102"/>
      <c r="E93" s="102"/>
      <c r="F93" s="99"/>
      <c r="G93" s="17" t="str">
        <f t="shared" si="23"/>
        <v xml:space="preserve"> </v>
      </c>
      <c r="H93" s="18" t="str">
        <f t="shared" si="21"/>
        <v/>
      </c>
      <c r="I93" s="54"/>
      <c r="J93" s="59" t="s">
        <v>2134</v>
      </c>
      <c r="K93" s="106"/>
      <c r="L93" s="107"/>
      <c r="M93" s="106"/>
      <c r="N93" s="17" t="str">
        <f t="shared" si="24"/>
        <v xml:space="preserve"> </v>
      </c>
      <c r="O93" s="17" t="str">
        <f t="shared" si="25"/>
        <v/>
      </c>
      <c r="P93" s="42">
        <f t="shared" si="26"/>
        <v>0</v>
      </c>
      <c r="Q93" s="42">
        <f t="shared" si="38"/>
        <v>0</v>
      </c>
      <c r="R93" s="42">
        <f t="shared" si="27"/>
        <v>0</v>
      </c>
      <c r="T93" s="42">
        <f t="shared" si="28"/>
        <v>0</v>
      </c>
      <c r="U93" s="42">
        <f t="shared" si="29"/>
        <v>0</v>
      </c>
      <c r="V93" s="42">
        <f t="shared" si="30"/>
        <v>0</v>
      </c>
      <c r="W93" s="42">
        <f t="shared" si="31"/>
        <v>0</v>
      </c>
      <c r="X93" s="42">
        <f t="shared" si="32"/>
        <v>0</v>
      </c>
      <c r="Z93" s="42" t="str">
        <f t="shared" si="33"/>
        <v xml:space="preserve"> </v>
      </c>
      <c r="AA93" s="42" t="str">
        <f t="shared" si="34"/>
        <v/>
      </c>
      <c r="AG93" s="42" t="str">
        <f t="shared" si="35"/>
        <v/>
      </c>
      <c r="AH93" s="42" t="e">
        <f t="shared" si="22"/>
        <v>#N/A</v>
      </c>
      <c r="AI93" s="42" t="str">
        <f t="shared" si="36"/>
        <v/>
      </c>
      <c r="AJ93" s="42" t="e">
        <f t="shared" si="37"/>
        <v>#N/A</v>
      </c>
    </row>
    <row r="94" spans="1:36" ht="30" customHeight="1" x14ac:dyDescent="0.35">
      <c r="A94" s="11"/>
      <c r="B94" s="59" t="s">
        <v>2135</v>
      </c>
      <c r="C94" s="97"/>
      <c r="D94" s="102"/>
      <c r="E94" s="102"/>
      <c r="F94" s="99"/>
      <c r="G94" s="17" t="str">
        <f t="shared" si="23"/>
        <v xml:space="preserve"> </v>
      </c>
      <c r="H94" s="18" t="str">
        <f t="shared" si="21"/>
        <v/>
      </c>
      <c r="I94" s="54"/>
      <c r="J94" s="59" t="s">
        <v>2136</v>
      </c>
      <c r="K94" s="106"/>
      <c r="L94" s="107"/>
      <c r="M94" s="106"/>
      <c r="N94" s="17" t="str">
        <f t="shared" si="24"/>
        <v xml:space="preserve"> </v>
      </c>
      <c r="O94" s="17" t="str">
        <f t="shared" si="25"/>
        <v/>
      </c>
      <c r="P94" s="42">
        <f t="shared" si="26"/>
        <v>0</v>
      </c>
      <c r="Q94" s="42">
        <f t="shared" si="38"/>
        <v>0</v>
      </c>
      <c r="R94" s="42">
        <f t="shared" si="27"/>
        <v>0</v>
      </c>
      <c r="T94" s="42">
        <f t="shared" si="28"/>
        <v>0</v>
      </c>
      <c r="U94" s="42">
        <f t="shared" si="29"/>
        <v>0</v>
      </c>
      <c r="V94" s="42">
        <f t="shared" si="30"/>
        <v>0</v>
      </c>
      <c r="W94" s="42">
        <f t="shared" si="31"/>
        <v>0</v>
      </c>
      <c r="X94" s="42">
        <f t="shared" si="32"/>
        <v>0</v>
      </c>
      <c r="Z94" s="42" t="str">
        <f t="shared" si="33"/>
        <v xml:space="preserve"> </v>
      </c>
      <c r="AA94" s="42" t="str">
        <f t="shared" si="34"/>
        <v/>
      </c>
      <c r="AG94" s="42" t="str">
        <f t="shared" si="35"/>
        <v/>
      </c>
      <c r="AH94" s="42" t="e">
        <f t="shared" si="22"/>
        <v>#N/A</v>
      </c>
      <c r="AI94" s="42" t="str">
        <f t="shared" si="36"/>
        <v/>
      </c>
      <c r="AJ94" s="42" t="e">
        <f t="shared" si="37"/>
        <v>#N/A</v>
      </c>
    </row>
    <row r="95" spans="1:36" ht="30" customHeight="1" x14ac:dyDescent="0.35">
      <c r="A95" s="11"/>
      <c r="B95" s="59" t="s">
        <v>2137</v>
      </c>
      <c r="C95" s="97"/>
      <c r="D95" s="102"/>
      <c r="E95" s="102"/>
      <c r="F95" s="99"/>
      <c r="G95" s="17" t="str">
        <f t="shared" si="23"/>
        <v xml:space="preserve"> </v>
      </c>
      <c r="H95" s="18" t="str">
        <f t="shared" si="21"/>
        <v/>
      </c>
      <c r="I95" s="54"/>
      <c r="J95" s="59" t="s">
        <v>2138</v>
      </c>
      <c r="K95" s="106"/>
      <c r="L95" s="107"/>
      <c r="M95" s="106"/>
      <c r="N95" s="17" t="str">
        <f t="shared" si="24"/>
        <v xml:space="preserve"> </v>
      </c>
      <c r="O95" s="17" t="str">
        <f t="shared" si="25"/>
        <v/>
      </c>
      <c r="P95" s="42">
        <f t="shared" si="26"/>
        <v>0</v>
      </c>
      <c r="Q95" s="42">
        <f t="shared" si="38"/>
        <v>0</v>
      </c>
      <c r="R95" s="42">
        <f t="shared" si="27"/>
        <v>0</v>
      </c>
      <c r="T95" s="42">
        <f t="shared" si="28"/>
        <v>0</v>
      </c>
      <c r="U95" s="42">
        <f t="shared" si="29"/>
        <v>0</v>
      </c>
      <c r="V95" s="42">
        <f t="shared" si="30"/>
        <v>0</v>
      </c>
      <c r="W95" s="42">
        <f t="shared" si="31"/>
        <v>0</v>
      </c>
      <c r="X95" s="42">
        <f t="shared" si="32"/>
        <v>0</v>
      </c>
      <c r="Z95" s="42" t="str">
        <f t="shared" si="33"/>
        <v xml:space="preserve"> </v>
      </c>
      <c r="AA95" s="42" t="str">
        <f t="shared" si="34"/>
        <v/>
      </c>
      <c r="AG95" s="42" t="str">
        <f t="shared" si="35"/>
        <v/>
      </c>
      <c r="AH95" s="42" t="e">
        <f t="shared" si="22"/>
        <v>#N/A</v>
      </c>
      <c r="AI95" s="42" t="str">
        <f t="shared" si="36"/>
        <v/>
      </c>
      <c r="AJ95" s="42" t="e">
        <f t="shared" si="37"/>
        <v>#N/A</v>
      </c>
    </row>
    <row r="96" spans="1:36" ht="30" customHeight="1" x14ac:dyDescent="0.35">
      <c r="A96" s="11"/>
      <c r="B96" s="59" t="s">
        <v>2139</v>
      </c>
      <c r="C96" s="97"/>
      <c r="D96" s="102"/>
      <c r="E96" s="102"/>
      <c r="F96" s="99"/>
      <c r="G96" s="17" t="str">
        <f t="shared" si="23"/>
        <v xml:space="preserve"> </v>
      </c>
      <c r="H96" s="18" t="str">
        <f t="shared" si="21"/>
        <v/>
      </c>
      <c r="I96" s="54"/>
      <c r="J96" s="59" t="s">
        <v>2140</v>
      </c>
      <c r="K96" s="106"/>
      <c r="L96" s="107"/>
      <c r="M96" s="106"/>
      <c r="N96" s="17" t="str">
        <f t="shared" si="24"/>
        <v xml:space="preserve"> </v>
      </c>
      <c r="O96" s="17" t="str">
        <f t="shared" si="25"/>
        <v/>
      </c>
      <c r="P96" s="42">
        <f t="shared" si="26"/>
        <v>0</v>
      </c>
      <c r="Q96" s="42">
        <f t="shared" si="38"/>
        <v>0</v>
      </c>
      <c r="R96" s="42">
        <f t="shared" si="27"/>
        <v>0</v>
      </c>
      <c r="T96" s="42">
        <f t="shared" si="28"/>
        <v>0</v>
      </c>
      <c r="U96" s="42">
        <f t="shared" si="29"/>
        <v>0</v>
      </c>
      <c r="V96" s="42">
        <f t="shared" si="30"/>
        <v>0</v>
      </c>
      <c r="W96" s="42">
        <f t="shared" si="31"/>
        <v>0</v>
      </c>
      <c r="X96" s="42">
        <f t="shared" si="32"/>
        <v>0</v>
      </c>
      <c r="Z96" s="42" t="str">
        <f t="shared" si="33"/>
        <v xml:space="preserve"> </v>
      </c>
      <c r="AA96" s="42" t="str">
        <f t="shared" si="34"/>
        <v/>
      </c>
      <c r="AG96" s="42" t="str">
        <f t="shared" si="35"/>
        <v/>
      </c>
      <c r="AH96" s="42" t="e">
        <f t="shared" si="22"/>
        <v>#N/A</v>
      </c>
      <c r="AI96" s="42" t="str">
        <f t="shared" si="36"/>
        <v/>
      </c>
      <c r="AJ96" s="42" t="e">
        <f t="shared" si="37"/>
        <v>#N/A</v>
      </c>
    </row>
    <row r="97" spans="1:36" ht="30" customHeight="1" x14ac:dyDescent="0.35">
      <c r="A97" s="11"/>
      <c r="B97" s="59" t="s">
        <v>2141</v>
      </c>
      <c r="C97" s="97"/>
      <c r="D97" s="102"/>
      <c r="E97" s="102"/>
      <c r="F97" s="99"/>
      <c r="G97" s="17" t="str">
        <f t="shared" si="23"/>
        <v xml:space="preserve"> </v>
      </c>
      <c r="H97" s="18" t="str">
        <f t="shared" si="21"/>
        <v/>
      </c>
      <c r="I97" s="54"/>
      <c r="J97" s="59" t="s">
        <v>2142</v>
      </c>
      <c r="K97" s="106"/>
      <c r="L97" s="107"/>
      <c r="M97" s="106"/>
      <c r="N97" s="17" t="str">
        <f t="shared" si="24"/>
        <v xml:space="preserve"> </v>
      </c>
      <c r="O97" s="17" t="str">
        <f t="shared" si="25"/>
        <v/>
      </c>
      <c r="P97" s="42">
        <f t="shared" si="26"/>
        <v>0</v>
      </c>
      <c r="Q97" s="42">
        <f t="shared" si="38"/>
        <v>0</v>
      </c>
      <c r="R97" s="42">
        <f t="shared" si="27"/>
        <v>0</v>
      </c>
      <c r="T97" s="42">
        <f t="shared" si="28"/>
        <v>0</v>
      </c>
      <c r="U97" s="42">
        <f t="shared" si="29"/>
        <v>0</v>
      </c>
      <c r="V97" s="42">
        <f t="shared" si="30"/>
        <v>0</v>
      </c>
      <c r="W97" s="42">
        <f t="shared" si="31"/>
        <v>0</v>
      </c>
      <c r="X97" s="42">
        <f t="shared" si="32"/>
        <v>0</v>
      </c>
      <c r="Z97" s="42" t="str">
        <f t="shared" si="33"/>
        <v xml:space="preserve"> </v>
      </c>
      <c r="AA97" s="42" t="str">
        <f t="shared" si="34"/>
        <v/>
      </c>
      <c r="AG97" s="42" t="str">
        <f t="shared" si="35"/>
        <v/>
      </c>
      <c r="AH97" s="42" t="e">
        <f t="shared" si="22"/>
        <v>#N/A</v>
      </c>
      <c r="AI97" s="42" t="str">
        <f t="shared" si="36"/>
        <v/>
      </c>
      <c r="AJ97" s="42" t="e">
        <f t="shared" si="37"/>
        <v>#N/A</v>
      </c>
    </row>
    <row r="98" spans="1:36" ht="30" customHeight="1" x14ac:dyDescent="0.35">
      <c r="A98" s="11"/>
      <c r="B98" s="59" t="s">
        <v>2143</v>
      </c>
      <c r="C98" s="97"/>
      <c r="D98" s="102"/>
      <c r="E98" s="102"/>
      <c r="F98" s="99"/>
      <c r="G98" s="17" t="str">
        <f t="shared" si="23"/>
        <v xml:space="preserve"> </v>
      </c>
      <c r="H98" s="18" t="str">
        <f t="shared" si="21"/>
        <v/>
      </c>
      <c r="I98" s="54"/>
      <c r="J98" s="59" t="s">
        <v>2144</v>
      </c>
      <c r="K98" s="106"/>
      <c r="L98" s="107"/>
      <c r="M98" s="106"/>
      <c r="N98" s="17" t="str">
        <f t="shared" si="24"/>
        <v xml:space="preserve"> </v>
      </c>
      <c r="O98" s="17" t="str">
        <f t="shared" si="25"/>
        <v/>
      </c>
      <c r="P98" s="42">
        <f t="shared" si="26"/>
        <v>0</v>
      </c>
      <c r="Q98" s="42">
        <f t="shared" si="38"/>
        <v>0</v>
      </c>
      <c r="R98" s="42">
        <f t="shared" si="27"/>
        <v>0</v>
      </c>
      <c r="T98" s="42">
        <f t="shared" si="28"/>
        <v>0</v>
      </c>
      <c r="U98" s="42">
        <f t="shared" si="29"/>
        <v>0</v>
      </c>
      <c r="V98" s="42">
        <f t="shared" si="30"/>
        <v>0</v>
      </c>
      <c r="W98" s="42">
        <f t="shared" si="31"/>
        <v>0</v>
      </c>
      <c r="X98" s="42">
        <f t="shared" si="32"/>
        <v>0</v>
      </c>
      <c r="Z98" s="42" t="str">
        <f t="shared" si="33"/>
        <v xml:space="preserve"> </v>
      </c>
      <c r="AA98" s="42" t="str">
        <f t="shared" si="34"/>
        <v/>
      </c>
      <c r="AG98" s="42" t="str">
        <f t="shared" si="35"/>
        <v/>
      </c>
      <c r="AH98" s="42" t="e">
        <f t="shared" si="22"/>
        <v>#N/A</v>
      </c>
      <c r="AI98" s="42" t="str">
        <f t="shared" si="36"/>
        <v/>
      </c>
      <c r="AJ98" s="42" t="e">
        <f t="shared" si="37"/>
        <v>#N/A</v>
      </c>
    </row>
    <row r="99" spans="1:36" ht="30" customHeight="1" x14ac:dyDescent="0.35">
      <c r="A99" s="11"/>
      <c r="B99" s="59" t="s">
        <v>2145</v>
      </c>
      <c r="C99" s="97"/>
      <c r="D99" s="102"/>
      <c r="E99" s="102"/>
      <c r="F99" s="99"/>
      <c r="G99" s="17" t="str">
        <f t="shared" si="23"/>
        <v xml:space="preserve"> </v>
      </c>
      <c r="H99" s="18" t="str">
        <f t="shared" si="21"/>
        <v/>
      </c>
      <c r="I99" s="54"/>
      <c r="J99" s="59" t="s">
        <v>2146</v>
      </c>
      <c r="K99" s="106"/>
      <c r="L99" s="107"/>
      <c r="M99" s="106"/>
      <c r="N99" s="17" t="str">
        <f t="shared" si="24"/>
        <v xml:space="preserve"> </v>
      </c>
      <c r="O99" s="17" t="str">
        <f t="shared" si="25"/>
        <v/>
      </c>
      <c r="P99" s="42">
        <f t="shared" si="26"/>
        <v>0</v>
      </c>
      <c r="Q99" s="42">
        <f t="shared" si="38"/>
        <v>0</v>
      </c>
      <c r="R99" s="42">
        <f t="shared" si="27"/>
        <v>0</v>
      </c>
      <c r="T99" s="42">
        <f t="shared" si="28"/>
        <v>0</v>
      </c>
      <c r="U99" s="42">
        <f t="shared" si="29"/>
        <v>0</v>
      </c>
      <c r="V99" s="42">
        <f t="shared" si="30"/>
        <v>0</v>
      </c>
      <c r="W99" s="42">
        <f t="shared" si="31"/>
        <v>0</v>
      </c>
      <c r="X99" s="42">
        <f t="shared" si="32"/>
        <v>0</v>
      </c>
      <c r="Z99" s="42" t="str">
        <f t="shared" si="33"/>
        <v xml:space="preserve"> </v>
      </c>
      <c r="AA99" s="42" t="str">
        <f t="shared" si="34"/>
        <v/>
      </c>
      <c r="AG99" s="42" t="str">
        <f t="shared" si="35"/>
        <v/>
      </c>
      <c r="AH99" s="42" t="e">
        <f t="shared" si="22"/>
        <v>#N/A</v>
      </c>
      <c r="AI99" s="42" t="str">
        <f t="shared" si="36"/>
        <v/>
      </c>
      <c r="AJ99" s="42" t="e">
        <f t="shared" si="37"/>
        <v>#N/A</v>
      </c>
    </row>
    <row r="100" spans="1:36" ht="30" customHeight="1" x14ac:dyDescent="0.35">
      <c r="A100" s="11"/>
      <c r="B100" s="59" t="s">
        <v>2147</v>
      </c>
      <c r="C100" s="97"/>
      <c r="D100" s="102"/>
      <c r="E100" s="102"/>
      <c r="F100" s="99"/>
      <c r="G100" s="17" t="str">
        <f t="shared" si="23"/>
        <v xml:space="preserve"> </v>
      </c>
      <c r="H100" s="18" t="str">
        <f t="shared" si="21"/>
        <v/>
      </c>
      <c r="I100" s="54"/>
      <c r="J100" s="59" t="s">
        <v>2148</v>
      </c>
      <c r="K100" s="106"/>
      <c r="L100" s="107"/>
      <c r="M100" s="106"/>
      <c r="N100" s="17" t="str">
        <f t="shared" si="24"/>
        <v xml:space="preserve"> </v>
      </c>
      <c r="O100" s="17" t="str">
        <f t="shared" si="25"/>
        <v/>
      </c>
      <c r="P100" s="42">
        <f t="shared" si="26"/>
        <v>0</v>
      </c>
      <c r="Q100" s="42">
        <f t="shared" si="38"/>
        <v>0</v>
      </c>
      <c r="R100" s="42">
        <f t="shared" si="27"/>
        <v>0</v>
      </c>
      <c r="T100" s="42">
        <f t="shared" si="28"/>
        <v>0</v>
      </c>
      <c r="U100" s="42">
        <f t="shared" si="29"/>
        <v>0</v>
      </c>
      <c r="V100" s="42">
        <f t="shared" si="30"/>
        <v>0</v>
      </c>
      <c r="W100" s="42">
        <f t="shared" si="31"/>
        <v>0</v>
      </c>
      <c r="X100" s="42">
        <f t="shared" si="32"/>
        <v>0</v>
      </c>
      <c r="Z100" s="42" t="str">
        <f t="shared" si="33"/>
        <v xml:space="preserve"> </v>
      </c>
      <c r="AA100" s="42" t="str">
        <f t="shared" si="34"/>
        <v/>
      </c>
      <c r="AG100" s="42" t="str">
        <f t="shared" si="35"/>
        <v/>
      </c>
      <c r="AH100" s="42" t="e">
        <f t="shared" si="22"/>
        <v>#N/A</v>
      </c>
      <c r="AI100" s="42" t="str">
        <f t="shared" si="36"/>
        <v/>
      </c>
      <c r="AJ100" s="42" t="e">
        <f t="shared" si="37"/>
        <v>#N/A</v>
      </c>
    </row>
    <row r="101" spans="1:36" ht="30" customHeight="1" x14ac:dyDescent="0.35">
      <c r="A101" s="11"/>
      <c r="B101" s="59" t="s">
        <v>2149</v>
      </c>
      <c r="C101" s="97"/>
      <c r="D101" s="102"/>
      <c r="E101" s="102"/>
      <c r="F101" s="99"/>
      <c r="G101" s="17" t="str">
        <f t="shared" si="23"/>
        <v xml:space="preserve"> </v>
      </c>
      <c r="H101" s="18" t="str">
        <f t="shared" si="21"/>
        <v/>
      </c>
      <c r="I101" s="54"/>
      <c r="J101" s="59" t="s">
        <v>2150</v>
      </c>
      <c r="K101" s="106"/>
      <c r="L101" s="107"/>
      <c r="M101" s="106"/>
      <c r="N101" s="17" t="str">
        <f t="shared" si="24"/>
        <v xml:space="preserve"> </v>
      </c>
      <c r="O101" s="17" t="str">
        <f t="shared" si="25"/>
        <v/>
      </c>
      <c r="P101" s="42">
        <f t="shared" si="26"/>
        <v>0</v>
      </c>
      <c r="Q101" s="42">
        <f t="shared" si="38"/>
        <v>0</v>
      </c>
      <c r="R101" s="42">
        <f t="shared" si="27"/>
        <v>0</v>
      </c>
      <c r="T101" s="42">
        <f t="shared" si="28"/>
        <v>0</v>
      </c>
      <c r="U101" s="42">
        <f t="shared" si="29"/>
        <v>0</v>
      </c>
      <c r="V101" s="42">
        <f t="shared" si="30"/>
        <v>0</v>
      </c>
      <c r="W101" s="42">
        <f t="shared" si="31"/>
        <v>0</v>
      </c>
      <c r="X101" s="42">
        <f t="shared" si="32"/>
        <v>0</v>
      </c>
      <c r="Z101" s="42" t="str">
        <f t="shared" si="33"/>
        <v xml:space="preserve"> </v>
      </c>
      <c r="AA101" s="42" t="str">
        <f t="shared" si="34"/>
        <v/>
      </c>
      <c r="AG101" s="42" t="str">
        <f t="shared" si="35"/>
        <v/>
      </c>
      <c r="AH101" s="42" t="e">
        <f t="shared" si="22"/>
        <v>#N/A</v>
      </c>
      <c r="AI101" s="42" t="str">
        <f t="shared" si="36"/>
        <v/>
      </c>
      <c r="AJ101" s="42" t="e">
        <f t="shared" si="37"/>
        <v>#N/A</v>
      </c>
    </row>
    <row r="102" spans="1:36" ht="30" customHeight="1" x14ac:dyDescent="0.35">
      <c r="A102" s="11"/>
      <c r="B102" s="59" t="s">
        <v>2151</v>
      </c>
      <c r="C102" s="97"/>
      <c r="D102" s="102"/>
      <c r="E102" s="102"/>
      <c r="F102" s="99"/>
      <c r="G102" s="17" t="str">
        <f t="shared" si="23"/>
        <v xml:space="preserve"> </v>
      </c>
      <c r="H102" s="18" t="str">
        <f t="shared" si="21"/>
        <v/>
      </c>
      <c r="I102" s="54"/>
      <c r="J102" s="59" t="s">
        <v>2152</v>
      </c>
      <c r="K102" s="106"/>
      <c r="L102" s="107"/>
      <c r="M102" s="106"/>
      <c r="N102" s="17" t="str">
        <f t="shared" si="24"/>
        <v xml:space="preserve"> </v>
      </c>
      <c r="O102" s="17" t="str">
        <f t="shared" si="25"/>
        <v/>
      </c>
      <c r="P102" s="42">
        <f t="shared" si="26"/>
        <v>0</v>
      </c>
      <c r="Q102" s="42">
        <f t="shared" si="38"/>
        <v>0</v>
      </c>
      <c r="R102" s="42">
        <f t="shared" si="27"/>
        <v>0</v>
      </c>
      <c r="T102" s="42">
        <f t="shared" si="28"/>
        <v>0</v>
      </c>
      <c r="U102" s="42">
        <f t="shared" si="29"/>
        <v>0</v>
      </c>
      <c r="V102" s="42">
        <f t="shared" si="30"/>
        <v>0</v>
      </c>
      <c r="W102" s="42">
        <f t="shared" si="31"/>
        <v>0</v>
      </c>
      <c r="X102" s="42">
        <f t="shared" si="32"/>
        <v>0</v>
      </c>
      <c r="Z102" s="42" t="str">
        <f t="shared" si="33"/>
        <v xml:space="preserve"> </v>
      </c>
      <c r="AA102" s="42" t="str">
        <f t="shared" si="34"/>
        <v/>
      </c>
      <c r="AG102" s="42" t="str">
        <f t="shared" si="35"/>
        <v/>
      </c>
      <c r="AH102" s="42" t="e">
        <f t="shared" si="22"/>
        <v>#N/A</v>
      </c>
      <c r="AI102" s="42" t="str">
        <f t="shared" si="36"/>
        <v/>
      </c>
      <c r="AJ102" s="42" t="e">
        <f t="shared" si="37"/>
        <v>#N/A</v>
      </c>
    </row>
    <row r="103" spans="1:36" ht="30" customHeight="1" x14ac:dyDescent="0.35">
      <c r="A103" s="11"/>
      <c r="B103" s="59" t="s">
        <v>2153</v>
      </c>
      <c r="C103" s="97"/>
      <c r="D103" s="102"/>
      <c r="E103" s="102"/>
      <c r="F103" s="99"/>
      <c r="G103" s="17" t="str">
        <f t="shared" si="23"/>
        <v xml:space="preserve"> </v>
      </c>
      <c r="H103" s="18" t="str">
        <f t="shared" si="21"/>
        <v/>
      </c>
      <c r="I103" s="54"/>
      <c r="J103" s="59" t="s">
        <v>2154</v>
      </c>
      <c r="K103" s="106"/>
      <c r="L103" s="107"/>
      <c r="M103" s="106"/>
      <c r="N103" s="17" t="str">
        <f t="shared" si="24"/>
        <v xml:space="preserve"> </v>
      </c>
      <c r="O103" s="17" t="str">
        <f t="shared" si="25"/>
        <v/>
      </c>
      <c r="P103" s="42">
        <f t="shared" si="26"/>
        <v>0</v>
      </c>
      <c r="Q103" s="42">
        <f t="shared" si="38"/>
        <v>0</v>
      </c>
      <c r="R103" s="42">
        <f t="shared" si="27"/>
        <v>0</v>
      </c>
      <c r="T103" s="42">
        <f t="shared" si="28"/>
        <v>0</v>
      </c>
      <c r="U103" s="42">
        <f t="shared" si="29"/>
        <v>0</v>
      </c>
      <c r="V103" s="42">
        <f t="shared" si="30"/>
        <v>0</v>
      </c>
      <c r="W103" s="42">
        <f t="shared" si="31"/>
        <v>0</v>
      </c>
      <c r="X103" s="42">
        <f t="shared" si="32"/>
        <v>0</v>
      </c>
      <c r="Z103" s="42" t="str">
        <f t="shared" si="33"/>
        <v xml:space="preserve"> </v>
      </c>
      <c r="AA103" s="42" t="str">
        <f t="shared" si="34"/>
        <v/>
      </c>
      <c r="AG103" s="42" t="str">
        <f t="shared" si="35"/>
        <v/>
      </c>
      <c r="AH103" s="42" t="e">
        <f t="shared" si="22"/>
        <v>#N/A</v>
      </c>
      <c r="AI103" s="42" t="str">
        <f t="shared" si="36"/>
        <v/>
      </c>
      <c r="AJ103" s="42" t="e">
        <f t="shared" si="37"/>
        <v>#N/A</v>
      </c>
    </row>
    <row r="104" spans="1:36" ht="30" customHeight="1" x14ac:dyDescent="0.35">
      <c r="A104" s="11"/>
      <c r="B104" s="59" t="s">
        <v>2155</v>
      </c>
      <c r="C104" s="97"/>
      <c r="D104" s="102"/>
      <c r="E104" s="102"/>
      <c r="F104" s="99"/>
      <c r="G104" s="17" t="str">
        <f t="shared" si="23"/>
        <v xml:space="preserve"> </v>
      </c>
      <c r="H104" s="18" t="str">
        <f t="shared" si="21"/>
        <v/>
      </c>
      <c r="I104" s="54"/>
      <c r="J104" s="59" t="s">
        <v>2156</v>
      </c>
      <c r="K104" s="106"/>
      <c r="L104" s="107"/>
      <c r="M104" s="106"/>
      <c r="N104" s="17" t="str">
        <f t="shared" si="24"/>
        <v xml:space="preserve"> </v>
      </c>
      <c r="O104" s="17" t="str">
        <f t="shared" si="25"/>
        <v/>
      </c>
      <c r="P104" s="42">
        <f t="shared" si="26"/>
        <v>0</v>
      </c>
      <c r="Q104" s="42">
        <f t="shared" si="38"/>
        <v>0</v>
      </c>
      <c r="R104" s="42">
        <f t="shared" si="27"/>
        <v>0</v>
      </c>
      <c r="T104" s="42">
        <f t="shared" si="28"/>
        <v>0</v>
      </c>
      <c r="U104" s="42">
        <f t="shared" si="29"/>
        <v>0</v>
      </c>
      <c r="V104" s="42">
        <f t="shared" si="30"/>
        <v>0</v>
      </c>
      <c r="W104" s="42">
        <f t="shared" si="31"/>
        <v>0</v>
      </c>
      <c r="X104" s="42">
        <f t="shared" si="32"/>
        <v>0</v>
      </c>
      <c r="Z104" s="42" t="str">
        <f t="shared" si="33"/>
        <v xml:space="preserve"> </v>
      </c>
      <c r="AA104" s="42" t="str">
        <f t="shared" si="34"/>
        <v/>
      </c>
      <c r="AG104" s="42" t="str">
        <f t="shared" si="35"/>
        <v/>
      </c>
      <c r="AH104" s="42" t="e">
        <f t="shared" si="22"/>
        <v>#N/A</v>
      </c>
      <c r="AI104" s="42" t="str">
        <f t="shared" si="36"/>
        <v/>
      </c>
      <c r="AJ104" s="42" t="e">
        <f t="shared" si="37"/>
        <v>#N/A</v>
      </c>
    </row>
    <row r="105" spans="1:36" ht="30" customHeight="1" x14ac:dyDescent="0.35">
      <c r="A105" s="11"/>
      <c r="B105" s="59" t="s">
        <v>2157</v>
      </c>
      <c r="C105" s="97"/>
      <c r="D105" s="102"/>
      <c r="E105" s="102"/>
      <c r="F105" s="99"/>
      <c r="G105" s="17" t="str">
        <f t="shared" si="23"/>
        <v xml:space="preserve"> </v>
      </c>
      <c r="H105" s="18" t="str">
        <f t="shared" si="21"/>
        <v/>
      </c>
      <c r="I105" s="54"/>
      <c r="J105" s="59" t="s">
        <v>2158</v>
      </c>
      <c r="K105" s="106"/>
      <c r="L105" s="107"/>
      <c r="M105" s="106"/>
      <c r="N105" s="17" t="str">
        <f t="shared" si="24"/>
        <v xml:space="preserve"> </v>
      </c>
      <c r="O105" s="17" t="str">
        <f t="shared" si="25"/>
        <v/>
      </c>
      <c r="P105" s="42">
        <f t="shared" si="26"/>
        <v>0</v>
      </c>
      <c r="Q105" s="42">
        <f t="shared" si="38"/>
        <v>0</v>
      </c>
      <c r="R105" s="42">
        <f t="shared" si="27"/>
        <v>0</v>
      </c>
      <c r="T105" s="42">
        <f t="shared" si="28"/>
        <v>0</v>
      </c>
      <c r="U105" s="42">
        <f t="shared" si="29"/>
        <v>0</v>
      </c>
      <c r="V105" s="42">
        <f t="shared" si="30"/>
        <v>0</v>
      </c>
      <c r="W105" s="42">
        <f t="shared" si="31"/>
        <v>0</v>
      </c>
      <c r="X105" s="42">
        <f t="shared" si="32"/>
        <v>0</v>
      </c>
      <c r="Z105" s="42" t="str">
        <f t="shared" si="33"/>
        <v xml:space="preserve"> </v>
      </c>
      <c r="AA105" s="42" t="str">
        <f t="shared" si="34"/>
        <v/>
      </c>
      <c r="AG105" s="42" t="str">
        <f t="shared" si="35"/>
        <v/>
      </c>
      <c r="AH105" s="42" t="e">
        <f t="shared" si="22"/>
        <v>#N/A</v>
      </c>
      <c r="AI105" s="42" t="str">
        <f t="shared" si="36"/>
        <v/>
      </c>
      <c r="AJ105" s="42" t="e">
        <f t="shared" si="37"/>
        <v>#N/A</v>
      </c>
    </row>
  </sheetData>
  <sheetProtection algorithmName="SHA-512" hashValue="AYD1/PsjTHt/wY6tAC1LK6PJRzXHCLjIEw+FwDmUTsIPs7T7B7eXba4rOY38KqGyaUcDIBbxczNGUEnN2bFRKw==" saltValue="ZbHLA3CNh/4Kv3icsPwTFw==" spinCount="100000" sheet="1" objects="1" scenarios="1" selectLockedCells="1"/>
  <mergeCells count="1">
    <mergeCell ref="G1:H1"/>
  </mergeCells>
  <pageMargins left="0.2" right="0.2" top="0.25" bottom="0.25" header="0.3" footer="0.3"/>
  <pageSetup scale="67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A607"/>
  <sheetViews>
    <sheetView workbookViewId="0">
      <selection activeCell="C6" sqref="C6"/>
    </sheetView>
  </sheetViews>
  <sheetFormatPr defaultRowHeight="15" x14ac:dyDescent="0.25"/>
  <cols>
    <col min="1" max="1" width="15.5703125" style="42" customWidth="1"/>
    <col min="2" max="2" width="15.42578125" style="2" customWidth="1"/>
    <col min="3" max="3" width="16" style="42" customWidth="1"/>
    <col min="4" max="4" width="15.85546875" style="42" customWidth="1"/>
    <col min="5" max="5" width="15.140625" style="42" customWidth="1"/>
    <col min="6" max="6" width="9.140625" style="9" customWidth="1"/>
    <col min="7" max="7" width="7.85546875" style="42" customWidth="1"/>
    <col min="8" max="8" width="7.28515625" style="42" customWidth="1"/>
    <col min="9" max="24" width="9.140625" style="42" hidden="1" customWidth="1"/>
    <col min="25" max="25" width="9.140625" style="42"/>
    <col min="26" max="26" width="27" style="42" customWidth="1"/>
    <col min="27" max="16380" width="0" style="42" hidden="1" customWidth="1"/>
    <col min="16381" max="16381" width="20" style="42" hidden="1" customWidth="1"/>
    <col min="16382" max="16382" width="3.7109375" style="42" customWidth="1"/>
    <col min="16383" max="16383" width="4.28515625" style="42" customWidth="1"/>
    <col min="16384" max="16384" width="3.28515625" style="42" customWidth="1"/>
  </cols>
  <sheetData>
    <row r="1" spans="1:26" s="7" customFormat="1" ht="24.75" customHeight="1" x14ac:dyDescent="0.4">
      <c r="A1" s="5" t="s">
        <v>24</v>
      </c>
      <c r="B1" s="6"/>
      <c r="E1" s="10" t="s">
        <v>127</v>
      </c>
      <c r="F1" s="8"/>
      <c r="G1" s="146" t="str">
        <f>R1</f>
        <v>Normal</v>
      </c>
      <c r="H1" s="146"/>
      <c r="I1" s="7">
        <v>0</v>
      </c>
      <c r="O1" s="7" t="s">
        <v>128</v>
      </c>
      <c r="P1" s="42"/>
      <c r="Q1" s="42"/>
      <c r="R1" s="42" t="str">
        <f>IF(P3=1,"Normal",IF(P3=2,"Volume",IF(P3=5,"AgriLife",IF(P3=6,"AgriLife",IF(P3=10,"TAMUS",IF(P3=11,"TAMUS","normal"))))))</f>
        <v>Normal</v>
      </c>
    </row>
    <row r="2" spans="1:26" s="7" customFormat="1" ht="26.25" x14ac:dyDescent="0.4">
      <c r="A2" s="3" t="s">
        <v>7</v>
      </c>
      <c r="B2" s="6"/>
      <c r="F2" s="8"/>
      <c r="I2" s="7">
        <v>9</v>
      </c>
      <c r="O2" s="7">
        <f>IF(M3&gt;=10,1,0)</f>
        <v>0</v>
      </c>
      <c r="P2" s="42"/>
      <c r="Q2" s="42">
        <f>VLOOKUP(P3,W6:X11,2)</f>
        <v>2</v>
      </c>
      <c r="R2" s="42"/>
    </row>
    <row r="3" spans="1:26" s="7" customFormat="1" ht="27" thickBot="1" x14ac:dyDescent="0.45">
      <c r="A3" s="10" t="s">
        <v>135</v>
      </c>
      <c r="B3" s="6"/>
      <c r="C3" s="20">
        <f>SUM(H6:H605)</f>
        <v>0</v>
      </c>
      <c r="D3" s="3" t="s">
        <v>30</v>
      </c>
      <c r="G3" s="7">
        <f>K3</f>
        <v>0</v>
      </c>
      <c r="K3" s="7">
        <f>COUNTIF(K6:K606,2)</f>
        <v>0</v>
      </c>
      <c r="M3" s="7">
        <f>(G3)</f>
        <v>0</v>
      </c>
      <c r="O3" s="7">
        <f>('Main sheet'!M8)</f>
        <v>1</v>
      </c>
      <c r="P3" s="42">
        <f>SUM(O2:O3)</f>
        <v>1</v>
      </c>
      <c r="Q3" s="42"/>
      <c r="R3" s="42"/>
    </row>
    <row r="4" spans="1:26" s="10" customFormat="1" ht="18.75" x14ac:dyDescent="0.3">
      <c r="A4" s="9"/>
      <c r="B4" s="25" t="s">
        <v>2</v>
      </c>
      <c r="C4" s="25" t="s">
        <v>1</v>
      </c>
      <c r="D4" s="25" t="s">
        <v>32</v>
      </c>
      <c r="E4" s="52" t="s">
        <v>1939</v>
      </c>
      <c r="F4" s="25" t="s">
        <v>4</v>
      </c>
      <c r="G4" s="9" t="s">
        <v>8</v>
      </c>
      <c r="H4" s="9" t="s">
        <v>9</v>
      </c>
      <c r="I4" s="21" t="s">
        <v>16</v>
      </c>
      <c r="J4" s="21" t="s">
        <v>17</v>
      </c>
      <c r="K4" s="21"/>
      <c r="L4" s="21"/>
      <c r="P4" s="42"/>
      <c r="Q4" s="42">
        <v>11</v>
      </c>
      <c r="R4" s="42"/>
    </row>
    <row r="5" spans="1:26" s="10" customFormat="1" ht="19.5" thickBot="1" x14ac:dyDescent="0.35">
      <c r="A5" s="15" t="s">
        <v>5</v>
      </c>
      <c r="B5" s="26" t="s">
        <v>3</v>
      </c>
      <c r="C5" s="26" t="s">
        <v>6</v>
      </c>
      <c r="D5" s="51" t="s">
        <v>1938</v>
      </c>
      <c r="E5" s="26" t="s">
        <v>1940</v>
      </c>
      <c r="F5" s="49" t="s">
        <v>136</v>
      </c>
      <c r="G5" s="16"/>
      <c r="H5" s="19" t="s">
        <v>10</v>
      </c>
      <c r="I5" s="21" t="s">
        <v>15</v>
      </c>
      <c r="J5" s="21" t="s">
        <v>18</v>
      </c>
      <c r="K5" s="21"/>
      <c r="L5" s="21"/>
      <c r="M5" s="10" t="s">
        <v>20</v>
      </c>
      <c r="N5" s="10" t="s">
        <v>19</v>
      </c>
      <c r="P5" s="42"/>
      <c r="Q5" s="42"/>
      <c r="R5" s="42" t="s">
        <v>129</v>
      </c>
      <c r="S5" s="10" t="s">
        <v>130</v>
      </c>
      <c r="T5" s="10" t="s">
        <v>131</v>
      </c>
      <c r="U5" s="10" t="s">
        <v>85</v>
      </c>
      <c r="W5" s="10" t="s">
        <v>133</v>
      </c>
      <c r="Y5" s="81" t="s">
        <v>94</v>
      </c>
      <c r="Z5" s="38" t="s">
        <v>101</v>
      </c>
    </row>
    <row r="6" spans="1:26" ht="30" customHeight="1" x14ac:dyDescent="0.4">
      <c r="A6" s="13"/>
      <c r="B6" s="62" t="s">
        <v>736</v>
      </c>
      <c r="C6" s="96"/>
      <c r="D6" s="100"/>
      <c r="E6" s="100"/>
      <c r="F6" s="98"/>
      <c r="G6" s="17" t="str">
        <f>M6</f>
        <v xml:space="preserve"> </v>
      </c>
      <c r="H6" s="17" t="str">
        <f>N6</f>
        <v/>
      </c>
      <c r="I6" s="42">
        <f>IF(F6="",0,IF(AND(F6&gt;=1,F6&lt;=$Q$4),1,0))</f>
        <v>0</v>
      </c>
      <c r="J6" s="42">
        <f t="shared" ref="J6:J7" si="0">IF(C6="",0, IF(C6=" ",0,1))</f>
        <v>0</v>
      </c>
      <c r="K6" s="42">
        <f>SUM(I6:J6)</f>
        <v>0</v>
      </c>
      <c r="M6" s="42" t="str">
        <f t="shared" ref="M6:M69" si="1">VLOOKUP(K6,P$23:Q$25,2)</f>
        <v xml:space="preserve"> </v>
      </c>
      <c r="N6" s="42" t="str">
        <f>IF(K6=2,O6,"")</f>
        <v/>
      </c>
      <c r="O6" s="42" t="e">
        <f>VLOOKUP(F6,$Q$6:$U$17,$Q$2)</f>
        <v>#N/A</v>
      </c>
      <c r="P6" s="7"/>
      <c r="Q6" s="7">
        <v>1</v>
      </c>
      <c r="R6" s="7">
        <f>'Main sheet'!AM194</f>
        <v>7</v>
      </c>
      <c r="S6" s="7">
        <f>'Main sheet'!AN194</f>
        <v>6</v>
      </c>
      <c r="T6" s="7">
        <f>'Main sheet'!AO194</f>
        <v>6</v>
      </c>
      <c r="U6" s="7">
        <f>'Main sheet'!AP194</f>
        <v>7</v>
      </c>
      <c r="W6" s="42">
        <v>1</v>
      </c>
      <c r="X6" s="42">
        <v>2</v>
      </c>
      <c r="Y6" s="76">
        <v>1</v>
      </c>
      <c r="Z6" s="33" t="s">
        <v>95</v>
      </c>
    </row>
    <row r="7" spans="1:26" ht="30" customHeight="1" x14ac:dyDescent="0.4">
      <c r="A7" s="11"/>
      <c r="B7" s="63" t="s">
        <v>137</v>
      </c>
      <c r="C7" s="97"/>
      <c r="D7" s="102"/>
      <c r="E7" s="102"/>
      <c r="F7" s="99"/>
      <c r="G7" s="17" t="str">
        <f t="shared" ref="G7:H70" si="2">M7</f>
        <v xml:space="preserve"> </v>
      </c>
      <c r="H7" s="18" t="str">
        <f t="shared" si="2"/>
        <v/>
      </c>
      <c r="I7" s="42">
        <f t="shared" ref="I7:I70" si="3">IF(F7="",0,IF(AND(F7&gt;=1,F7&lt;=$Q$4),1,0))</f>
        <v>0</v>
      </c>
      <c r="J7" s="42">
        <f t="shared" si="0"/>
        <v>0</v>
      </c>
      <c r="K7" s="42">
        <f t="shared" ref="K7:K70" si="4">SUM(I7:J7)</f>
        <v>0</v>
      </c>
      <c r="M7" s="42" t="str">
        <f t="shared" si="1"/>
        <v xml:space="preserve"> </v>
      </c>
      <c r="N7" s="42" t="str">
        <f t="shared" ref="N7:N70" si="5">IF(K7=2,O7,"")</f>
        <v/>
      </c>
      <c r="O7" s="42" t="e">
        <f t="shared" ref="O7:O70" si="6">VLOOKUP(F7,$Q$6:$U$17,$Q$2)</f>
        <v>#N/A</v>
      </c>
      <c r="P7" s="7"/>
      <c r="Q7" s="7">
        <v>2</v>
      </c>
      <c r="R7" s="7">
        <f>'Main sheet'!AM195</f>
        <v>17</v>
      </c>
      <c r="S7" s="7">
        <f>'Main sheet'!AN195</f>
        <v>15</v>
      </c>
      <c r="T7" s="7">
        <f>'Main sheet'!AO195</f>
        <v>13</v>
      </c>
      <c r="U7" s="7">
        <f>'Main sheet'!AP195</f>
        <v>15</v>
      </c>
      <c r="W7" s="42">
        <v>2</v>
      </c>
      <c r="X7" s="42">
        <v>3</v>
      </c>
      <c r="Y7" s="76">
        <v>2</v>
      </c>
      <c r="Z7" s="33" t="s">
        <v>96</v>
      </c>
    </row>
    <row r="8" spans="1:26" ht="30" customHeight="1" x14ac:dyDescent="0.4">
      <c r="A8" s="11"/>
      <c r="B8" s="63" t="s">
        <v>138</v>
      </c>
      <c r="C8" s="97"/>
      <c r="D8" s="102"/>
      <c r="E8" s="102"/>
      <c r="F8" s="99"/>
      <c r="G8" s="17" t="str">
        <f t="shared" si="2"/>
        <v xml:space="preserve"> </v>
      </c>
      <c r="H8" s="18" t="str">
        <f t="shared" si="2"/>
        <v/>
      </c>
      <c r="I8" s="42">
        <f t="shared" si="3"/>
        <v>0</v>
      </c>
      <c r="J8" s="42">
        <f>IF(C8="",0, IF(C8=" ",0,1))</f>
        <v>0</v>
      </c>
      <c r="K8" s="42">
        <f t="shared" si="4"/>
        <v>0</v>
      </c>
      <c r="M8" s="42" t="str">
        <f t="shared" si="1"/>
        <v xml:space="preserve"> </v>
      </c>
      <c r="N8" s="42" t="str">
        <f t="shared" si="5"/>
        <v/>
      </c>
      <c r="O8" s="42" t="e">
        <f t="shared" si="6"/>
        <v>#N/A</v>
      </c>
      <c r="P8" s="7"/>
      <c r="Q8" s="7">
        <v>3</v>
      </c>
      <c r="R8" s="7">
        <f>'Main sheet'!AM196</f>
        <v>20</v>
      </c>
      <c r="S8" s="7">
        <f>'Main sheet'!AN196</f>
        <v>20</v>
      </c>
      <c r="T8" s="7">
        <f>'Main sheet'!AO196</f>
        <v>13</v>
      </c>
      <c r="U8" s="7">
        <f>'Main sheet'!AP196</f>
        <v>15</v>
      </c>
      <c r="W8" s="42">
        <v>5</v>
      </c>
      <c r="X8" s="42">
        <v>4</v>
      </c>
      <c r="Y8" s="76">
        <v>3</v>
      </c>
      <c r="Z8" s="33" t="s">
        <v>102</v>
      </c>
    </row>
    <row r="9" spans="1:26" ht="30" customHeight="1" x14ac:dyDescent="0.4">
      <c r="A9" s="11"/>
      <c r="B9" s="63" t="s">
        <v>139</v>
      </c>
      <c r="C9" s="97"/>
      <c r="D9" s="102"/>
      <c r="E9" s="102"/>
      <c r="F9" s="99"/>
      <c r="G9" s="17" t="str">
        <f t="shared" si="2"/>
        <v xml:space="preserve"> </v>
      </c>
      <c r="H9" s="18" t="str">
        <f t="shared" si="2"/>
        <v/>
      </c>
      <c r="I9" s="42">
        <f t="shared" si="3"/>
        <v>0</v>
      </c>
      <c r="J9" s="42">
        <f t="shared" ref="J9:J72" si="7">IF(C9="",0, IF(C9=" ",0,1))</f>
        <v>0</v>
      </c>
      <c r="K9" s="42">
        <f t="shared" si="4"/>
        <v>0</v>
      </c>
      <c r="M9" s="42" t="str">
        <f t="shared" si="1"/>
        <v xml:space="preserve"> </v>
      </c>
      <c r="N9" s="42" t="str">
        <f t="shared" si="5"/>
        <v/>
      </c>
      <c r="O9" s="42" t="e">
        <f t="shared" si="6"/>
        <v>#N/A</v>
      </c>
      <c r="P9" s="10"/>
      <c r="Q9" s="7">
        <v>4</v>
      </c>
      <c r="R9" s="7">
        <f>'Main sheet'!AM197</f>
        <v>16</v>
      </c>
      <c r="S9" s="7">
        <f>'Main sheet'!AN197</f>
        <v>15</v>
      </c>
      <c r="T9" s="7">
        <f>'Main sheet'!AO197</f>
        <v>11</v>
      </c>
      <c r="U9" s="7">
        <f>'Main sheet'!AP197</f>
        <v>13</v>
      </c>
      <c r="W9" s="42">
        <v>6</v>
      </c>
      <c r="X9" s="42">
        <v>4</v>
      </c>
      <c r="Y9" s="76">
        <v>4</v>
      </c>
      <c r="Z9" s="33" t="s">
        <v>97</v>
      </c>
    </row>
    <row r="10" spans="1:26" ht="30" customHeight="1" x14ac:dyDescent="0.4">
      <c r="A10" s="11"/>
      <c r="B10" s="63" t="s">
        <v>140</v>
      </c>
      <c r="C10" s="97"/>
      <c r="D10" s="102"/>
      <c r="E10" s="102"/>
      <c r="F10" s="99"/>
      <c r="G10" s="17" t="str">
        <f t="shared" si="2"/>
        <v xml:space="preserve"> </v>
      </c>
      <c r="H10" s="18" t="str">
        <f t="shared" si="2"/>
        <v/>
      </c>
      <c r="I10" s="42">
        <f t="shared" si="3"/>
        <v>0</v>
      </c>
      <c r="J10" s="42">
        <f t="shared" si="7"/>
        <v>0</v>
      </c>
      <c r="K10" s="42">
        <f t="shared" si="4"/>
        <v>0</v>
      </c>
      <c r="M10" s="42" t="str">
        <f t="shared" si="1"/>
        <v xml:space="preserve"> </v>
      </c>
      <c r="N10" s="42" t="str">
        <f t="shared" si="5"/>
        <v/>
      </c>
      <c r="O10" s="42" t="e">
        <f t="shared" si="6"/>
        <v>#N/A</v>
      </c>
      <c r="P10" s="10"/>
      <c r="Q10" s="7">
        <v>5</v>
      </c>
      <c r="R10" s="7">
        <f>'Main sheet'!AM198</f>
        <v>26</v>
      </c>
      <c r="S10" s="7">
        <f>'Main sheet'!AN198</f>
        <v>24</v>
      </c>
      <c r="T10" s="7">
        <f>'Main sheet'!AO198</f>
        <v>19</v>
      </c>
      <c r="U10" s="7">
        <f>'Main sheet'!AP198</f>
        <v>23</v>
      </c>
      <c r="W10" s="42">
        <v>10</v>
      </c>
      <c r="X10" s="42">
        <v>5</v>
      </c>
      <c r="Y10" s="76">
        <v>5</v>
      </c>
      <c r="Z10" s="33" t="s">
        <v>98</v>
      </c>
    </row>
    <row r="11" spans="1:26" ht="30" customHeight="1" x14ac:dyDescent="0.4">
      <c r="A11" s="11"/>
      <c r="B11" s="63" t="s">
        <v>141</v>
      </c>
      <c r="C11" s="97"/>
      <c r="D11" s="102"/>
      <c r="E11" s="102"/>
      <c r="F11" s="99"/>
      <c r="G11" s="17" t="str">
        <f t="shared" si="2"/>
        <v xml:space="preserve"> </v>
      </c>
      <c r="H11" s="18" t="str">
        <f t="shared" si="2"/>
        <v/>
      </c>
      <c r="I11" s="42">
        <f t="shared" si="3"/>
        <v>0</v>
      </c>
      <c r="J11" s="42">
        <f t="shared" si="7"/>
        <v>0</v>
      </c>
      <c r="K11" s="42">
        <f t="shared" si="4"/>
        <v>0</v>
      </c>
      <c r="M11" s="42" t="str">
        <f t="shared" si="1"/>
        <v xml:space="preserve"> </v>
      </c>
      <c r="N11" s="42" t="str">
        <f t="shared" si="5"/>
        <v/>
      </c>
      <c r="O11" s="42" t="e">
        <f t="shared" si="6"/>
        <v>#N/A</v>
      </c>
      <c r="Q11" s="7">
        <v>6</v>
      </c>
      <c r="R11" s="7">
        <f>'Main sheet'!AM199</f>
        <v>29</v>
      </c>
      <c r="S11" s="7">
        <f>'Main sheet'!AN199</f>
        <v>28</v>
      </c>
      <c r="T11" s="7">
        <f>'Main sheet'!AO199</f>
        <v>18</v>
      </c>
      <c r="U11" s="7">
        <f>'Main sheet'!AP199</f>
        <v>21</v>
      </c>
      <c r="W11" s="42">
        <v>11</v>
      </c>
      <c r="X11" s="42">
        <v>5</v>
      </c>
      <c r="Y11" s="76">
        <v>6</v>
      </c>
      <c r="Z11" s="33" t="s">
        <v>99</v>
      </c>
    </row>
    <row r="12" spans="1:26" ht="30" customHeight="1" x14ac:dyDescent="0.4">
      <c r="A12" s="11"/>
      <c r="B12" s="63" t="s">
        <v>142</v>
      </c>
      <c r="C12" s="97"/>
      <c r="D12" s="102"/>
      <c r="E12" s="102"/>
      <c r="F12" s="99"/>
      <c r="G12" s="17" t="str">
        <f t="shared" si="2"/>
        <v xml:space="preserve"> </v>
      </c>
      <c r="H12" s="18" t="str">
        <f t="shared" si="2"/>
        <v/>
      </c>
      <c r="I12" s="42">
        <f t="shared" si="3"/>
        <v>0</v>
      </c>
      <c r="J12" s="42">
        <f t="shared" si="7"/>
        <v>0</v>
      </c>
      <c r="K12" s="42">
        <f t="shared" si="4"/>
        <v>0</v>
      </c>
      <c r="M12" s="42" t="str">
        <f t="shared" si="1"/>
        <v xml:space="preserve"> </v>
      </c>
      <c r="N12" s="42" t="str">
        <f t="shared" si="5"/>
        <v/>
      </c>
      <c r="O12" s="42" t="e">
        <f t="shared" si="6"/>
        <v>#N/A</v>
      </c>
      <c r="Q12" s="7">
        <v>7</v>
      </c>
      <c r="R12" s="7">
        <f>'Main sheet'!AM200</f>
        <v>8</v>
      </c>
      <c r="S12" s="7">
        <f>'Main sheet'!AN200</f>
        <v>8</v>
      </c>
      <c r="T12" s="7">
        <f>'Main sheet'!AO200</f>
        <v>5</v>
      </c>
      <c r="U12" s="7">
        <f>'Main sheet'!AP200</f>
        <v>8</v>
      </c>
      <c r="Y12" s="76">
        <v>7</v>
      </c>
      <c r="Z12" s="33" t="s">
        <v>100</v>
      </c>
    </row>
    <row r="13" spans="1:26" ht="30" customHeight="1" x14ac:dyDescent="0.4">
      <c r="A13" s="11"/>
      <c r="B13" s="63" t="s">
        <v>143</v>
      </c>
      <c r="C13" s="97"/>
      <c r="D13" s="102"/>
      <c r="E13" s="102"/>
      <c r="F13" s="99"/>
      <c r="G13" s="17" t="str">
        <f t="shared" si="2"/>
        <v xml:space="preserve"> </v>
      </c>
      <c r="H13" s="18" t="str">
        <f t="shared" si="2"/>
        <v/>
      </c>
      <c r="I13" s="42">
        <f t="shared" si="3"/>
        <v>0</v>
      </c>
      <c r="J13" s="42">
        <f t="shared" si="7"/>
        <v>0</v>
      </c>
      <c r="K13" s="42">
        <f t="shared" si="4"/>
        <v>0</v>
      </c>
      <c r="M13" s="42" t="str">
        <f t="shared" si="1"/>
        <v xml:space="preserve"> </v>
      </c>
      <c r="N13" s="42" t="str">
        <f t="shared" si="5"/>
        <v/>
      </c>
      <c r="O13" s="42" t="e">
        <f t="shared" si="6"/>
        <v>#N/A</v>
      </c>
      <c r="Q13" s="7">
        <v>8</v>
      </c>
      <c r="R13" s="7">
        <f>'Main sheet'!AM201</f>
        <v>10</v>
      </c>
      <c r="S13" s="7">
        <f>'Main sheet'!AN201</f>
        <v>9</v>
      </c>
      <c r="T13" s="7">
        <f>'Main sheet'!AO201</f>
        <v>8</v>
      </c>
      <c r="U13" s="7">
        <f>'Main sheet'!AP201</f>
        <v>10</v>
      </c>
      <c r="Y13" s="76">
        <v>8</v>
      </c>
      <c r="Z13" s="33" t="s">
        <v>106</v>
      </c>
    </row>
    <row r="14" spans="1:26" ht="30" customHeight="1" x14ac:dyDescent="0.4">
      <c r="A14" s="11"/>
      <c r="B14" s="63" t="s">
        <v>144</v>
      </c>
      <c r="C14" s="97"/>
      <c r="D14" s="102"/>
      <c r="E14" s="102"/>
      <c r="F14" s="99"/>
      <c r="G14" s="17" t="str">
        <f t="shared" si="2"/>
        <v xml:space="preserve"> </v>
      </c>
      <c r="H14" s="18" t="str">
        <f t="shared" si="2"/>
        <v/>
      </c>
      <c r="I14" s="42">
        <f t="shared" si="3"/>
        <v>0</v>
      </c>
      <c r="J14" s="42">
        <f t="shared" si="7"/>
        <v>0</v>
      </c>
      <c r="K14" s="42">
        <f t="shared" si="4"/>
        <v>0</v>
      </c>
      <c r="M14" s="42" t="str">
        <f t="shared" si="1"/>
        <v xml:space="preserve"> </v>
      </c>
      <c r="N14" s="42" t="str">
        <f t="shared" si="5"/>
        <v/>
      </c>
      <c r="O14" s="42" t="e">
        <f t="shared" si="6"/>
        <v>#N/A</v>
      </c>
      <c r="Q14" s="7">
        <v>9</v>
      </c>
      <c r="R14" s="7">
        <f>'Main sheet'!AM202</f>
        <v>10</v>
      </c>
      <c r="S14" s="7">
        <f>'Main sheet'!AN202</f>
        <v>9</v>
      </c>
      <c r="T14" s="7">
        <f>'Main sheet'!AO202</f>
        <v>8</v>
      </c>
      <c r="U14" s="7">
        <f>'Main sheet'!AP202</f>
        <v>10</v>
      </c>
      <c r="Y14" s="76">
        <v>9</v>
      </c>
      <c r="Z14" s="33" t="s">
        <v>103</v>
      </c>
    </row>
    <row r="15" spans="1:26" ht="30" customHeight="1" x14ac:dyDescent="0.4">
      <c r="A15" s="11"/>
      <c r="B15" s="63" t="s">
        <v>145</v>
      </c>
      <c r="C15" s="97"/>
      <c r="D15" s="102"/>
      <c r="E15" s="102"/>
      <c r="F15" s="99"/>
      <c r="G15" s="17" t="str">
        <f t="shared" si="2"/>
        <v xml:space="preserve"> </v>
      </c>
      <c r="H15" s="18" t="str">
        <f t="shared" si="2"/>
        <v/>
      </c>
      <c r="I15" s="42">
        <f t="shared" si="3"/>
        <v>0</v>
      </c>
      <c r="J15" s="42">
        <f t="shared" si="7"/>
        <v>0</v>
      </c>
      <c r="K15" s="42">
        <f t="shared" si="4"/>
        <v>0</v>
      </c>
      <c r="M15" s="42" t="str">
        <f t="shared" si="1"/>
        <v xml:space="preserve"> </v>
      </c>
      <c r="N15" s="42" t="str">
        <f t="shared" si="5"/>
        <v/>
      </c>
      <c r="O15" s="42" t="e">
        <f t="shared" si="6"/>
        <v>#N/A</v>
      </c>
      <c r="Q15" s="7">
        <v>10</v>
      </c>
      <c r="R15" s="7">
        <f>'Main sheet'!AM203</f>
        <v>20</v>
      </c>
      <c r="S15" s="7">
        <f>'Main sheet'!AN203</f>
        <v>20</v>
      </c>
      <c r="T15" s="7">
        <f>'Main sheet'!AO203</f>
        <v>13</v>
      </c>
      <c r="U15" s="7">
        <f>'Main sheet'!AP203</f>
        <v>15</v>
      </c>
      <c r="Y15" s="76">
        <v>10</v>
      </c>
      <c r="Z15" s="33" t="s">
        <v>104</v>
      </c>
    </row>
    <row r="16" spans="1:26" ht="30" customHeight="1" x14ac:dyDescent="0.4">
      <c r="A16" s="11"/>
      <c r="B16" s="63" t="s">
        <v>146</v>
      </c>
      <c r="C16" s="97"/>
      <c r="D16" s="102"/>
      <c r="E16" s="102"/>
      <c r="F16" s="99"/>
      <c r="G16" s="17" t="str">
        <f t="shared" si="2"/>
        <v xml:space="preserve"> </v>
      </c>
      <c r="H16" s="18" t="str">
        <f t="shared" si="2"/>
        <v/>
      </c>
      <c r="I16" s="42">
        <f t="shared" si="3"/>
        <v>0</v>
      </c>
      <c r="J16" s="42">
        <f t="shared" si="7"/>
        <v>0</v>
      </c>
      <c r="K16" s="42">
        <f t="shared" si="4"/>
        <v>0</v>
      </c>
      <c r="M16" s="42" t="str">
        <f t="shared" si="1"/>
        <v xml:space="preserve"> </v>
      </c>
      <c r="N16" s="42" t="str">
        <f t="shared" si="5"/>
        <v/>
      </c>
      <c r="O16" s="42" t="e">
        <f t="shared" si="6"/>
        <v>#N/A</v>
      </c>
      <c r="Q16" s="7">
        <v>11</v>
      </c>
      <c r="R16" s="7">
        <f>'Main sheet'!AM204</f>
        <v>7</v>
      </c>
      <c r="S16" s="7">
        <f>'Main sheet'!AN204</f>
        <v>6</v>
      </c>
      <c r="T16" s="7">
        <f>'Main sheet'!AO204</f>
        <v>6</v>
      </c>
      <c r="U16" s="7">
        <f>'Main sheet'!AP204</f>
        <v>7</v>
      </c>
      <c r="Y16" s="78">
        <v>11</v>
      </c>
      <c r="Z16" s="80" t="s">
        <v>105</v>
      </c>
    </row>
    <row r="17" spans="1:21" ht="30" customHeight="1" x14ac:dyDescent="0.4">
      <c r="A17" s="11"/>
      <c r="B17" s="63" t="s">
        <v>147</v>
      </c>
      <c r="C17" s="97"/>
      <c r="D17" s="102"/>
      <c r="E17" s="102"/>
      <c r="F17" s="99"/>
      <c r="G17" s="17" t="str">
        <f t="shared" si="2"/>
        <v xml:space="preserve"> </v>
      </c>
      <c r="H17" s="18" t="str">
        <f t="shared" si="2"/>
        <v/>
      </c>
      <c r="I17" s="42">
        <f t="shared" si="3"/>
        <v>0</v>
      </c>
      <c r="J17" s="42">
        <f t="shared" si="7"/>
        <v>0</v>
      </c>
      <c r="K17" s="42">
        <f t="shared" si="4"/>
        <v>0</v>
      </c>
      <c r="M17" s="42" t="str">
        <f t="shared" si="1"/>
        <v xml:space="preserve"> </v>
      </c>
      <c r="N17" s="42" t="str">
        <f t="shared" si="5"/>
        <v/>
      </c>
      <c r="O17" s="42" t="e">
        <f t="shared" si="6"/>
        <v>#N/A</v>
      </c>
      <c r="Q17" s="7"/>
      <c r="R17" s="7"/>
      <c r="S17" s="7"/>
      <c r="T17" s="7"/>
      <c r="U17" s="7"/>
    </row>
    <row r="18" spans="1:21" ht="30" customHeight="1" x14ac:dyDescent="0.4">
      <c r="A18" s="11"/>
      <c r="B18" s="63" t="s">
        <v>148</v>
      </c>
      <c r="C18" s="97"/>
      <c r="D18" s="102"/>
      <c r="E18" s="102"/>
      <c r="F18" s="99"/>
      <c r="G18" s="17" t="str">
        <f t="shared" si="2"/>
        <v xml:space="preserve"> </v>
      </c>
      <c r="H18" s="18" t="str">
        <f t="shared" si="2"/>
        <v/>
      </c>
      <c r="I18" s="42">
        <f t="shared" si="3"/>
        <v>0</v>
      </c>
      <c r="J18" s="42">
        <f t="shared" si="7"/>
        <v>0</v>
      </c>
      <c r="K18" s="42">
        <f t="shared" si="4"/>
        <v>0</v>
      </c>
      <c r="M18" s="42" t="str">
        <f t="shared" si="1"/>
        <v xml:space="preserve"> </v>
      </c>
      <c r="N18" s="42" t="str">
        <f t="shared" si="5"/>
        <v/>
      </c>
      <c r="O18" s="42" t="e">
        <f t="shared" si="6"/>
        <v>#N/A</v>
      </c>
      <c r="Q18" s="7"/>
      <c r="R18" s="7"/>
      <c r="S18" s="7"/>
      <c r="T18" s="7"/>
      <c r="U18" s="7"/>
    </row>
    <row r="19" spans="1:21" ht="30" customHeight="1" x14ac:dyDescent="0.4">
      <c r="A19" s="11"/>
      <c r="B19" s="63" t="s">
        <v>149</v>
      </c>
      <c r="C19" s="97"/>
      <c r="D19" s="102"/>
      <c r="E19" s="102"/>
      <c r="F19" s="99"/>
      <c r="G19" s="17" t="str">
        <f t="shared" si="2"/>
        <v xml:space="preserve"> </v>
      </c>
      <c r="H19" s="18" t="str">
        <f t="shared" si="2"/>
        <v/>
      </c>
      <c r="I19" s="42">
        <f t="shared" si="3"/>
        <v>0</v>
      </c>
      <c r="J19" s="42">
        <f t="shared" si="7"/>
        <v>0</v>
      </c>
      <c r="K19" s="42">
        <f t="shared" si="4"/>
        <v>0</v>
      </c>
      <c r="M19" s="42" t="str">
        <f t="shared" si="1"/>
        <v xml:space="preserve"> </v>
      </c>
      <c r="N19" s="42" t="str">
        <f t="shared" si="5"/>
        <v/>
      </c>
      <c r="O19" s="42" t="e">
        <f t="shared" si="6"/>
        <v>#N/A</v>
      </c>
      <c r="Q19" s="7"/>
    </row>
    <row r="20" spans="1:21" ht="30" customHeight="1" x14ac:dyDescent="0.4">
      <c r="A20" s="11"/>
      <c r="B20" s="63" t="s">
        <v>150</v>
      </c>
      <c r="C20" s="97"/>
      <c r="D20" s="102"/>
      <c r="E20" s="102"/>
      <c r="F20" s="99"/>
      <c r="G20" s="17" t="str">
        <f t="shared" si="2"/>
        <v xml:space="preserve"> </v>
      </c>
      <c r="H20" s="18" t="str">
        <f t="shared" si="2"/>
        <v/>
      </c>
      <c r="I20" s="42">
        <f t="shared" si="3"/>
        <v>0</v>
      </c>
      <c r="J20" s="42">
        <f t="shared" si="7"/>
        <v>0</v>
      </c>
      <c r="K20" s="42">
        <f t="shared" si="4"/>
        <v>0</v>
      </c>
      <c r="M20" s="42" t="str">
        <f t="shared" si="1"/>
        <v xml:space="preserve"> </v>
      </c>
      <c r="N20" s="42" t="str">
        <f t="shared" si="5"/>
        <v/>
      </c>
      <c r="O20" s="42" t="e">
        <f t="shared" si="6"/>
        <v>#N/A</v>
      </c>
      <c r="Q20" s="7"/>
    </row>
    <row r="21" spans="1:21" ht="30" customHeight="1" x14ac:dyDescent="0.4">
      <c r="A21" s="11"/>
      <c r="B21" s="63" t="s">
        <v>151</v>
      </c>
      <c r="C21" s="97"/>
      <c r="D21" s="102"/>
      <c r="E21" s="102"/>
      <c r="F21" s="99"/>
      <c r="G21" s="17" t="str">
        <f t="shared" si="2"/>
        <v xml:space="preserve"> </v>
      </c>
      <c r="H21" s="18" t="str">
        <f t="shared" si="2"/>
        <v/>
      </c>
      <c r="I21" s="42">
        <f t="shared" si="3"/>
        <v>0</v>
      </c>
      <c r="J21" s="42">
        <f t="shared" si="7"/>
        <v>0</v>
      </c>
      <c r="K21" s="42">
        <f t="shared" si="4"/>
        <v>0</v>
      </c>
      <c r="M21" s="42" t="str">
        <f t="shared" si="1"/>
        <v xml:space="preserve"> </v>
      </c>
      <c r="N21" s="42" t="str">
        <f t="shared" si="5"/>
        <v/>
      </c>
      <c r="O21" s="42" t="e">
        <f t="shared" si="6"/>
        <v>#N/A</v>
      </c>
      <c r="Q21" s="7"/>
    </row>
    <row r="22" spans="1:21" ht="30" customHeight="1" x14ac:dyDescent="0.4">
      <c r="A22" s="11"/>
      <c r="B22" s="63" t="s">
        <v>152</v>
      </c>
      <c r="C22" s="97"/>
      <c r="D22" s="102"/>
      <c r="E22" s="102"/>
      <c r="F22" s="99"/>
      <c r="G22" s="17" t="str">
        <f t="shared" si="2"/>
        <v xml:space="preserve"> </v>
      </c>
      <c r="H22" s="18" t="str">
        <f t="shared" si="2"/>
        <v/>
      </c>
      <c r="I22" s="42">
        <f t="shared" si="3"/>
        <v>0</v>
      </c>
      <c r="J22" s="42">
        <f t="shared" si="7"/>
        <v>0</v>
      </c>
      <c r="K22" s="42">
        <f t="shared" si="4"/>
        <v>0</v>
      </c>
      <c r="M22" s="42" t="str">
        <f t="shared" si="1"/>
        <v xml:space="preserve"> </v>
      </c>
      <c r="N22" s="42" t="str">
        <f t="shared" si="5"/>
        <v/>
      </c>
      <c r="O22" s="42" t="e">
        <f t="shared" si="6"/>
        <v>#N/A</v>
      </c>
      <c r="Q22" s="7"/>
    </row>
    <row r="23" spans="1:21" ht="30" customHeight="1" x14ac:dyDescent="0.35">
      <c r="A23" s="11"/>
      <c r="B23" s="63" t="s">
        <v>153</v>
      </c>
      <c r="C23" s="97"/>
      <c r="D23" s="102"/>
      <c r="E23" s="102"/>
      <c r="F23" s="99"/>
      <c r="G23" s="17" t="str">
        <f t="shared" si="2"/>
        <v xml:space="preserve"> </v>
      </c>
      <c r="H23" s="18" t="str">
        <f t="shared" si="2"/>
        <v/>
      </c>
      <c r="I23" s="42">
        <f t="shared" si="3"/>
        <v>0</v>
      </c>
      <c r="J23" s="42">
        <f t="shared" si="7"/>
        <v>0</v>
      </c>
      <c r="K23" s="42">
        <f t="shared" si="4"/>
        <v>0</v>
      </c>
      <c r="M23" s="42" t="str">
        <f t="shared" si="1"/>
        <v xml:space="preserve"> </v>
      </c>
      <c r="N23" s="42" t="str">
        <f t="shared" si="5"/>
        <v/>
      </c>
      <c r="O23" s="42" t="e">
        <f t="shared" si="6"/>
        <v>#N/A</v>
      </c>
      <c r="P23" s="42">
        <v>0</v>
      </c>
      <c r="Q23" s="42" t="s">
        <v>12</v>
      </c>
    </row>
    <row r="24" spans="1:21" ht="30" customHeight="1" x14ac:dyDescent="0.35">
      <c r="A24" s="11"/>
      <c r="B24" s="63" t="s">
        <v>154</v>
      </c>
      <c r="C24" s="97"/>
      <c r="D24" s="102"/>
      <c r="E24" s="102"/>
      <c r="F24" s="99"/>
      <c r="G24" s="17" t="str">
        <f t="shared" si="2"/>
        <v xml:space="preserve"> </v>
      </c>
      <c r="H24" s="18" t="str">
        <f t="shared" si="2"/>
        <v/>
      </c>
      <c r="I24" s="42">
        <f t="shared" si="3"/>
        <v>0</v>
      </c>
      <c r="J24" s="42">
        <f t="shared" si="7"/>
        <v>0</v>
      </c>
      <c r="K24" s="42">
        <f t="shared" si="4"/>
        <v>0</v>
      </c>
      <c r="M24" s="42" t="str">
        <f t="shared" si="1"/>
        <v xml:space="preserve"> </v>
      </c>
      <c r="N24" s="42" t="str">
        <f t="shared" si="5"/>
        <v/>
      </c>
      <c r="O24" s="42" t="e">
        <f t="shared" si="6"/>
        <v>#N/A</v>
      </c>
      <c r="P24" s="42">
        <v>1</v>
      </c>
      <c r="Q24" s="42" t="s">
        <v>14</v>
      </c>
    </row>
    <row r="25" spans="1:21" ht="30" customHeight="1" x14ac:dyDescent="0.35">
      <c r="A25" s="11"/>
      <c r="B25" s="63" t="s">
        <v>155</v>
      </c>
      <c r="C25" s="97"/>
      <c r="D25" s="102"/>
      <c r="E25" s="102"/>
      <c r="F25" s="99"/>
      <c r="G25" s="17" t="str">
        <f t="shared" si="2"/>
        <v xml:space="preserve"> </v>
      </c>
      <c r="H25" s="18" t="str">
        <f t="shared" si="2"/>
        <v/>
      </c>
      <c r="I25" s="42">
        <f t="shared" si="3"/>
        <v>0</v>
      </c>
      <c r="J25" s="42">
        <f t="shared" si="7"/>
        <v>0</v>
      </c>
      <c r="K25" s="42">
        <f t="shared" si="4"/>
        <v>0</v>
      </c>
      <c r="M25" s="42" t="str">
        <f t="shared" si="1"/>
        <v xml:space="preserve"> </v>
      </c>
      <c r="N25" s="42" t="str">
        <f t="shared" si="5"/>
        <v/>
      </c>
      <c r="O25" s="42" t="e">
        <f t="shared" si="6"/>
        <v>#N/A</v>
      </c>
      <c r="P25" s="42">
        <v>2</v>
      </c>
      <c r="Q25" s="42" t="s">
        <v>13</v>
      </c>
    </row>
    <row r="26" spans="1:21" ht="30" customHeight="1" x14ac:dyDescent="0.35">
      <c r="A26" s="11"/>
      <c r="B26" s="63" t="s">
        <v>156</v>
      </c>
      <c r="C26" s="97"/>
      <c r="D26" s="102"/>
      <c r="E26" s="102"/>
      <c r="F26" s="99"/>
      <c r="G26" s="17" t="str">
        <f t="shared" si="2"/>
        <v xml:space="preserve"> </v>
      </c>
      <c r="H26" s="18" t="str">
        <f t="shared" si="2"/>
        <v/>
      </c>
      <c r="I26" s="42">
        <f t="shared" si="3"/>
        <v>0</v>
      </c>
      <c r="J26" s="42">
        <f t="shared" si="7"/>
        <v>0</v>
      </c>
      <c r="K26" s="42">
        <f t="shared" si="4"/>
        <v>0</v>
      </c>
      <c r="M26" s="42" t="str">
        <f t="shared" si="1"/>
        <v xml:space="preserve"> </v>
      </c>
      <c r="N26" s="42" t="str">
        <f t="shared" si="5"/>
        <v/>
      </c>
      <c r="O26" s="42" t="e">
        <f t="shared" si="6"/>
        <v>#N/A</v>
      </c>
    </row>
    <row r="27" spans="1:21" ht="30" customHeight="1" x14ac:dyDescent="0.35">
      <c r="A27" s="11"/>
      <c r="B27" s="63" t="s">
        <v>157</v>
      </c>
      <c r="C27" s="97"/>
      <c r="D27" s="102"/>
      <c r="E27" s="102"/>
      <c r="F27" s="99"/>
      <c r="G27" s="17" t="str">
        <f t="shared" si="2"/>
        <v xml:space="preserve"> </v>
      </c>
      <c r="H27" s="18" t="str">
        <f t="shared" si="2"/>
        <v/>
      </c>
      <c r="I27" s="42">
        <f t="shared" si="3"/>
        <v>0</v>
      </c>
      <c r="J27" s="42">
        <f t="shared" si="7"/>
        <v>0</v>
      </c>
      <c r="K27" s="42">
        <f t="shared" si="4"/>
        <v>0</v>
      </c>
      <c r="M27" s="42" t="str">
        <f t="shared" si="1"/>
        <v xml:space="preserve"> </v>
      </c>
      <c r="N27" s="42" t="str">
        <f t="shared" si="5"/>
        <v/>
      </c>
      <c r="O27" s="42" t="e">
        <f t="shared" si="6"/>
        <v>#N/A</v>
      </c>
    </row>
    <row r="28" spans="1:21" ht="30" customHeight="1" x14ac:dyDescent="0.35">
      <c r="A28" s="11"/>
      <c r="B28" s="63" t="s">
        <v>158</v>
      </c>
      <c r="C28" s="97"/>
      <c r="D28" s="102"/>
      <c r="E28" s="102"/>
      <c r="F28" s="99"/>
      <c r="G28" s="17" t="str">
        <f t="shared" si="2"/>
        <v xml:space="preserve"> </v>
      </c>
      <c r="H28" s="18" t="str">
        <f t="shared" si="2"/>
        <v/>
      </c>
      <c r="I28" s="42">
        <f t="shared" si="3"/>
        <v>0</v>
      </c>
      <c r="J28" s="42">
        <f t="shared" si="7"/>
        <v>0</v>
      </c>
      <c r="K28" s="42">
        <f t="shared" si="4"/>
        <v>0</v>
      </c>
      <c r="M28" s="42" t="str">
        <f t="shared" si="1"/>
        <v xml:space="preserve"> </v>
      </c>
      <c r="N28" s="42" t="str">
        <f t="shared" si="5"/>
        <v/>
      </c>
      <c r="O28" s="42" t="e">
        <f t="shared" si="6"/>
        <v>#N/A</v>
      </c>
    </row>
    <row r="29" spans="1:21" ht="30" customHeight="1" x14ac:dyDescent="0.35">
      <c r="A29" s="11"/>
      <c r="B29" s="63" t="s">
        <v>159</v>
      </c>
      <c r="C29" s="97"/>
      <c r="D29" s="102"/>
      <c r="E29" s="102"/>
      <c r="F29" s="99"/>
      <c r="G29" s="17" t="str">
        <f t="shared" si="2"/>
        <v xml:space="preserve"> </v>
      </c>
      <c r="H29" s="18" t="str">
        <f t="shared" si="2"/>
        <v/>
      </c>
      <c r="I29" s="42">
        <f t="shared" si="3"/>
        <v>0</v>
      </c>
      <c r="J29" s="42">
        <f t="shared" si="7"/>
        <v>0</v>
      </c>
      <c r="K29" s="42">
        <f t="shared" si="4"/>
        <v>0</v>
      </c>
      <c r="M29" s="42" t="str">
        <f t="shared" si="1"/>
        <v xml:space="preserve"> </v>
      </c>
      <c r="N29" s="42" t="str">
        <f t="shared" si="5"/>
        <v/>
      </c>
      <c r="O29" s="42" t="e">
        <f t="shared" si="6"/>
        <v>#N/A</v>
      </c>
    </row>
    <row r="30" spans="1:21" ht="30" customHeight="1" x14ac:dyDescent="0.35">
      <c r="A30" s="11"/>
      <c r="B30" s="63" t="s">
        <v>160</v>
      </c>
      <c r="C30" s="97"/>
      <c r="D30" s="102"/>
      <c r="E30" s="102"/>
      <c r="F30" s="99"/>
      <c r="G30" s="17" t="str">
        <f t="shared" si="2"/>
        <v xml:space="preserve"> </v>
      </c>
      <c r="H30" s="18" t="str">
        <f t="shared" si="2"/>
        <v/>
      </c>
      <c r="I30" s="42">
        <f t="shared" si="3"/>
        <v>0</v>
      </c>
      <c r="J30" s="42">
        <f t="shared" si="7"/>
        <v>0</v>
      </c>
      <c r="K30" s="42">
        <f t="shared" si="4"/>
        <v>0</v>
      </c>
      <c r="M30" s="42" t="str">
        <f t="shared" si="1"/>
        <v xml:space="preserve"> </v>
      </c>
      <c r="N30" s="42" t="str">
        <f t="shared" si="5"/>
        <v/>
      </c>
      <c r="O30" s="42" t="e">
        <f t="shared" si="6"/>
        <v>#N/A</v>
      </c>
    </row>
    <row r="31" spans="1:21" ht="30" customHeight="1" x14ac:dyDescent="0.35">
      <c r="A31" s="11"/>
      <c r="B31" s="63" t="s">
        <v>161</v>
      </c>
      <c r="C31" s="97"/>
      <c r="D31" s="102"/>
      <c r="E31" s="102"/>
      <c r="F31" s="99"/>
      <c r="G31" s="17" t="str">
        <f t="shared" si="2"/>
        <v xml:space="preserve"> </v>
      </c>
      <c r="H31" s="18" t="str">
        <f t="shared" si="2"/>
        <v/>
      </c>
      <c r="I31" s="42">
        <f t="shared" si="3"/>
        <v>0</v>
      </c>
      <c r="J31" s="42">
        <f t="shared" si="7"/>
        <v>0</v>
      </c>
      <c r="K31" s="42">
        <f t="shared" si="4"/>
        <v>0</v>
      </c>
      <c r="M31" s="42" t="str">
        <f t="shared" si="1"/>
        <v xml:space="preserve"> </v>
      </c>
      <c r="N31" s="42" t="str">
        <f t="shared" si="5"/>
        <v/>
      </c>
      <c r="O31" s="42" t="e">
        <f t="shared" si="6"/>
        <v>#N/A</v>
      </c>
    </row>
    <row r="32" spans="1:21" ht="30" customHeight="1" x14ac:dyDescent="0.35">
      <c r="A32" s="11"/>
      <c r="B32" s="63" t="s">
        <v>162</v>
      </c>
      <c r="C32" s="97"/>
      <c r="D32" s="102"/>
      <c r="E32" s="102"/>
      <c r="F32" s="99"/>
      <c r="G32" s="17" t="str">
        <f t="shared" si="2"/>
        <v xml:space="preserve"> </v>
      </c>
      <c r="H32" s="18" t="str">
        <f t="shared" si="2"/>
        <v/>
      </c>
      <c r="I32" s="42">
        <f t="shared" si="3"/>
        <v>0</v>
      </c>
      <c r="J32" s="42">
        <f t="shared" si="7"/>
        <v>0</v>
      </c>
      <c r="K32" s="42">
        <f t="shared" si="4"/>
        <v>0</v>
      </c>
      <c r="M32" s="42" t="str">
        <f t="shared" si="1"/>
        <v xml:space="preserve"> </v>
      </c>
      <c r="N32" s="42" t="str">
        <f t="shared" si="5"/>
        <v/>
      </c>
      <c r="O32" s="42" t="e">
        <f t="shared" si="6"/>
        <v>#N/A</v>
      </c>
    </row>
    <row r="33" spans="1:15" ht="30" customHeight="1" x14ac:dyDescent="0.35">
      <c r="A33" s="11"/>
      <c r="B33" s="63" t="s">
        <v>163</v>
      </c>
      <c r="C33" s="97"/>
      <c r="D33" s="102"/>
      <c r="E33" s="102"/>
      <c r="F33" s="99"/>
      <c r="G33" s="17" t="str">
        <f t="shared" si="2"/>
        <v xml:space="preserve"> </v>
      </c>
      <c r="H33" s="18" t="str">
        <f t="shared" si="2"/>
        <v/>
      </c>
      <c r="I33" s="42">
        <f t="shared" si="3"/>
        <v>0</v>
      </c>
      <c r="J33" s="42">
        <f t="shared" si="7"/>
        <v>0</v>
      </c>
      <c r="K33" s="42">
        <f t="shared" si="4"/>
        <v>0</v>
      </c>
      <c r="M33" s="42" t="str">
        <f t="shared" si="1"/>
        <v xml:space="preserve"> </v>
      </c>
      <c r="N33" s="42" t="str">
        <f t="shared" si="5"/>
        <v/>
      </c>
      <c r="O33" s="42" t="e">
        <f t="shared" si="6"/>
        <v>#N/A</v>
      </c>
    </row>
    <row r="34" spans="1:15" ht="30" customHeight="1" x14ac:dyDescent="0.35">
      <c r="A34" s="11"/>
      <c r="B34" s="63" t="s">
        <v>164</v>
      </c>
      <c r="C34" s="97"/>
      <c r="D34" s="102"/>
      <c r="E34" s="102"/>
      <c r="F34" s="99"/>
      <c r="G34" s="17" t="str">
        <f t="shared" si="2"/>
        <v xml:space="preserve"> </v>
      </c>
      <c r="H34" s="18" t="str">
        <f t="shared" si="2"/>
        <v/>
      </c>
      <c r="I34" s="42">
        <f t="shared" si="3"/>
        <v>0</v>
      </c>
      <c r="J34" s="42">
        <f t="shared" si="7"/>
        <v>0</v>
      </c>
      <c r="K34" s="42">
        <f t="shared" si="4"/>
        <v>0</v>
      </c>
      <c r="M34" s="42" t="str">
        <f t="shared" si="1"/>
        <v xml:space="preserve"> </v>
      </c>
      <c r="N34" s="42" t="str">
        <f t="shared" si="5"/>
        <v/>
      </c>
      <c r="O34" s="42" t="e">
        <f t="shared" si="6"/>
        <v>#N/A</v>
      </c>
    </row>
    <row r="35" spans="1:15" ht="30" customHeight="1" x14ac:dyDescent="0.35">
      <c r="A35" s="11"/>
      <c r="B35" s="63" t="s">
        <v>165</v>
      </c>
      <c r="C35" s="97"/>
      <c r="D35" s="102"/>
      <c r="E35" s="102"/>
      <c r="F35" s="99"/>
      <c r="G35" s="17" t="str">
        <f t="shared" si="2"/>
        <v xml:space="preserve"> </v>
      </c>
      <c r="H35" s="18" t="str">
        <f t="shared" si="2"/>
        <v/>
      </c>
      <c r="I35" s="42">
        <f t="shared" si="3"/>
        <v>0</v>
      </c>
      <c r="J35" s="42">
        <f t="shared" si="7"/>
        <v>0</v>
      </c>
      <c r="K35" s="42">
        <f t="shared" si="4"/>
        <v>0</v>
      </c>
      <c r="M35" s="42" t="str">
        <f t="shared" si="1"/>
        <v xml:space="preserve"> </v>
      </c>
      <c r="N35" s="42" t="str">
        <f t="shared" si="5"/>
        <v/>
      </c>
      <c r="O35" s="42" t="e">
        <f t="shared" si="6"/>
        <v>#N/A</v>
      </c>
    </row>
    <row r="36" spans="1:15" ht="30" customHeight="1" x14ac:dyDescent="0.35">
      <c r="A36" s="11"/>
      <c r="B36" s="63" t="s">
        <v>166</v>
      </c>
      <c r="C36" s="97"/>
      <c r="D36" s="102"/>
      <c r="E36" s="102"/>
      <c r="F36" s="99"/>
      <c r="G36" s="17" t="str">
        <f t="shared" si="2"/>
        <v xml:space="preserve"> </v>
      </c>
      <c r="H36" s="18" t="str">
        <f t="shared" si="2"/>
        <v/>
      </c>
      <c r="I36" s="42">
        <f t="shared" si="3"/>
        <v>0</v>
      </c>
      <c r="J36" s="42">
        <f t="shared" si="7"/>
        <v>0</v>
      </c>
      <c r="K36" s="42">
        <f t="shared" si="4"/>
        <v>0</v>
      </c>
      <c r="M36" s="42" t="str">
        <f t="shared" si="1"/>
        <v xml:space="preserve"> </v>
      </c>
      <c r="N36" s="42" t="str">
        <f t="shared" si="5"/>
        <v/>
      </c>
      <c r="O36" s="42" t="e">
        <f t="shared" si="6"/>
        <v>#N/A</v>
      </c>
    </row>
    <row r="37" spans="1:15" ht="30" customHeight="1" x14ac:dyDescent="0.35">
      <c r="A37" s="11"/>
      <c r="B37" s="63" t="s">
        <v>167</v>
      </c>
      <c r="C37" s="97"/>
      <c r="D37" s="102"/>
      <c r="E37" s="102"/>
      <c r="F37" s="99"/>
      <c r="G37" s="17" t="str">
        <f t="shared" si="2"/>
        <v xml:space="preserve"> </v>
      </c>
      <c r="H37" s="18" t="str">
        <f t="shared" si="2"/>
        <v/>
      </c>
      <c r="I37" s="42">
        <f t="shared" si="3"/>
        <v>0</v>
      </c>
      <c r="J37" s="42">
        <f t="shared" si="7"/>
        <v>0</v>
      </c>
      <c r="K37" s="42">
        <f t="shared" si="4"/>
        <v>0</v>
      </c>
      <c r="M37" s="42" t="str">
        <f t="shared" si="1"/>
        <v xml:space="preserve"> </v>
      </c>
      <c r="N37" s="42" t="str">
        <f t="shared" si="5"/>
        <v/>
      </c>
      <c r="O37" s="42" t="e">
        <f t="shared" si="6"/>
        <v>#N/A</v>
      </c>
    </row>
    <row r="38" spans="1:15" ht="30" customHeight="1" x14ac:dyDescent="0.35">
      <c r="A38" s="11"/>
      <c r="B38" s="63" t="s">
        <v>168</v>
      </c>
      <c r="C38" s="97"/>
      <c r="D38" s="102"/>
      <c r="E38" s="102"/>
      <c r="F38" s="99"/>
      <c r="G38" s="17" t="str">
        <f t="shared" si="2"/>
        <v xml:space="preserve"> </v>
      </c>
      <c r="H38" s="18" t="str">
        <f t="shared" si="2"/>
        <v/>
      </c>
      <c r="I38" s="42">
        <f t="shared" si="3"/>
        <v>0</v>
      </c>
      <c r="J38" s="42">
        <f t="shared" si="7"/>
        <v>0</v>
      </c>
      <c r="K38" s="42">
        <f t="shared" si="4"/>
        <v>0</v>
      </c>
      <c r="M38" s="42" t="str">
        <f t="shared" si="1"/>
        <v xml:space="preserve"> </v>
      </c>
      <c r="N38" s="42" t="str">
        <f t="shared" si="5"/>
        <v/>
      </c>
      <c r="O38" s="42" t="e">
        <f t="shared" si="6"/>
        <v>#N/A</v>
      </c>
    </row>
    <row r="39" spans="1:15" ht="30" customHeight="1" x14ac:dyDescent="0.35">
      <c r="A39" s="11"/>
      <c r="B39" s="63" t="s">
        <v>169</v>
      </c>
      <c r="C39" s="97"/>
      <c r="D39" s="102"/>
      <c r="E39" s="102"/>
      <c r="F39" s="99"/>
      <c r="G39" s="17" t="str">
        <f t="shared" si="2"/>
        <v xml:space="preserve"> </v>
      </c>
      <c r="H39" s="18" t="str">
        <f t="shared" si="2"/>
        <v/>
      </c>
      <c r="I39" s="42">
        <f t="shared" si="3"/>
        <v>0</v>
      </c>
      <c r="J39" s="42">
        <f t="shared" si="7"/>
        <v>0</v>
      </c>
      <c r="K39" s="42">
        <f t="shared" si="4"/>
        <v>0</v>
      </c>
      <c r="M39" s="42" t="str">
        <f t="shared" si="1"/>
        <v xml:space="preserve"> </v>
      </c>
      <c r="N39" s="42" t="str">
        <f t="shared" si="5"/>
        <v/>
      </c>
      <c r="O39" s="42" t="e">
        <f t="shared" si="6"/>
        <v>#N/A</v>
      </c>
    </row>
    <row r="40" spans="1:15" ht="30" customHeight="1" x14ac:dyDescent="0.35">
      <c r="A40" s="11"/>
      <c r="B40" s="63" t="s">
        <v>170</v>
      </c>
      <c r="C40" s="97"/>
      <c r="D40" s="102"/>
      <c r="E40" s="102"/>
      <c r="F40" s="99"/>
      <c r="G40" s="17" t="str">
        <f t="shared" si="2"/>
        <v xml:space="preserve"> </v>
      </c>
      <c r="H40" s="18" t="str">
        <f t="shared" si="2"/>
        <v/>
      </c>
      <c r="I40" s="42">
        <f t="shared" si="3"/>
        <v>0</v>
      </c>
      <c r="J40" s="42">
        <f t="shared" si="7"/>
        <v>0</v>
      </c>
      <c r="K40" s="42">
        <f t="shared" si="4"/>
        <v>0</v>
      </c>
      <c r="M40" s="42" t="str">
        <f t="shared" si="1"/>
        <v xml:space="preserve"> </v>
      </c>
      <c r="N40" s="42" t="str">
        <f t="shared" si="5"/>
        <v/>
      </c>
      <c r="O40" s="42" t="e">
        <f t="shared" si="6"/>
        <v>#N/A</v>
      </c>
    </row>
    <row r="41" spans="1:15" ht="30" customHeight="1" x14ac:dyDescent="0.35">
      <c r="A41" s="11"/>
      <c r="B41" s="63" t="s">
        <v>171</v>
      </c>
      <c r="C41" s="97"/>
      <c r="D41" s="102"/>
      <c r="E41" s="102"/>
      <c r="F41" s="99"/>
      <c r="G41" s="17" t="str">
        <f t="shared" si="2"/>
        <v xml:space="preserve"> </v>
      </c>
      <c r="H41" s="18" t="str">
        <f t="shared" si="2"/>
        <v/>
      </c>
      <c r="I41" s="42">
        <f t="shared" si="3"/>
        <v>0</v>
      </c>
      <c r="J41" s="42">
        <f t="shared" si="7"/>
        <v>0</v>
      </c>
      <c r="K41" s="42">
        <f t="shared" si="4"/>
        <v>0</v>
      </c>
      <c r="M41" s="42" t="str">
        <f t="shared" si="1"/>
        <v xml:space="preserve"> </v>
      </c>
      <c r="N41" s="42" t="str">
        <f t="shared" si="5"/>
        <v/>
      </c>
      <c r="O41" s="42" t="e">
        <f t="shared" si="6"/>
        <v>#N/A</v>
      </c>
    </row>
    <row r="42" spans="1:15" ht="30" customHeight="1" x14ac:dyDescent="0.35">
      <c r="A42" s="11"/>
      <c r="B42" s="63" t="s">
        <v>172</v>
      </c>
      <c r="C42" s="97"/>
      <c r="D42" s="102"/>
      <c r="E42" s="102"/>
      <c r="F42" s="99"/>
      <c r="G42" s="17" t="str">
        <f t="shared" si="2"/>
        <v xml:space="preserve"> </v>
      </c>
      <c r="H42" s="18" t="str">
        <f t="shared" si="2"/>
        <v/>
      </c>
      <c r="I42" s="42">
        <f t="shared" si="3"/>
        <v>0</v>
      </c>
      <c r="J42" s="42">
        <f t="shared" si="7"/>
        <v>0</v>
      </c>
      <c r="K42" s="42">
        <f t="shared" si="4"/>
        <v>0</v>
      </c>
      <c r="M42" s="42" t="str">
        <f t="shared" si="1"/>
        <v xml:space="preserve"> </v>
      </c>
      <c r="N42" s="42" t="str">
        <f t="shared" si="5"/>
        <v/>
      </c>
      <c r="O42" s="42" t="e">
        <f t="shared" si="6"/>
        <v>#N/A</v>
      </c>
    </row>
    <row r="43" spans="1:15" ht="30" customHeight="1" x14ac:dyDescent="0.35">
      <c r="A43" s="11"/>
      <c r="B43" s="63" t="s">
        <v>173</v>
      </c>
      <c r="C43" s="97"/>
      <c r="D43" s="102"/>
      <c r="E43" s="102"/>
      <c r="F43" s="99"/>
      <c r="G43" s="17" t="str">
        <f t="shared" si="2"/>
        <v xml:space="preserve"> </v>
      </c>
      <c r="H43" s="18" t="str">
        <f t="shared" si="2"/>
        <v/>
      </c>
      <c r="I43" s="42">
        <f t="shared" si="3"/>
        <v>0</v>
      </c>
      <c r="J43" s="42">
        <f t="shared" si="7"/>
        <v>0</v>
      </c>
      <c r="K43" s="42">
        <f t="shared" si="4"/>
        <v>0</v>
      </c>
      <c r="M43" s="42" t="str">
        <f t="shared" si="1"/>
        <v xml:space="preserve"> </v>
      </c>
      <c r="N43" s="42" t="str">
        <f t="shared" si="5"/>
        <v/>
      </c>
      <c r="O43" s="42" t="e">
        <f t="shared" si="6"/>
        <v>#N/A</v>
      </c>
    </row>
    <row r="44" spans="1:15" ht="30" customHeight="1" x14ac:dyDescent="0.35">
      <c r="A44" s="11"/>
      <c r="B44" s="63" t="s">
        <v>174</v>
      </c>
      <c r="C44" s="97"/>
      <c r="D44" s="102"/>
      <c r="E44" s="102"/>
      <c r="F44" s="99"/>
      <c r="G44" s="17" t="str">
        <f t="shared" si="2"/>
        <v xml:space="preserve"> </v>
      </c>
      <c r="H44" s="18" t="str">
        <f t="shared" si="2"/>
        <v/>
      </c>
      <c r="I44" s="42">
        <f t="shared" si="3"/>
        <v>0</v>
      </c>
      <c r="J44" s="42">
        <f t="shared" si="7"/>
        <v>0</v>
      </c>
      <c r="K44" s="42">
        <f t="shared" si="4"/>
        <v>0</v>
      </c>
      <c r="M44" s="42" t="str">
        <f t="shared" si="1"/>
        <v xml:space="preserve"> </v>
      </c>
      <c r="N44" s="42" t="str">
        <f t="shared" si="5"/>
        <v/>
      </c>
      <c r="O44" s="42" t="e">
        <f t="shared" si="6"/>
        <v>#N/A</v>
      </c>
    </row>
    <row r="45" spans="1:15" ht="30" customHeight="1" x14ac:dyDescent="0.35">
      <c r="A45" s="11"/>
      <c r="B45" s="63" t="s">
        <v>175</v>
      </c>
      <c r="C45" s="97"/>
      <c r="D45" s="102"/>
      <c r="E45" s="102"/>
      <c r="F45" s="99"/>
      <c r="G45" s="17" t="str">
        <f t="shared" si="2"/>
        <v xml:space="preserve"> </v>
      </c>
      <c r="H45" s="18" t="str">
        <f t="shared" si="2"/>
        <v/>
      </c>
      <c r="I45" s="42">
        <f t="shared" si="3"/>
        <v>0</v>
      </c>
      <c r="J45" s="42">
        <f t="shared" si="7"/>
        <v>0</v>
      </c>
      <c r="K45" s="42">
        <f t="shared" si="4"/>
        <v>0</v>
      </c>
      <c r="M45" s="42" t="str">
        <f t="shared" si="1"/>
        <v xml:space="preserve"> </v>
      </c>
      <c r="N45" s="42" t="str">
        <f t="shared" si="5"/>
        <v/>
      </c>
      <c r="O45" s="42" t="e">
        <f t="shared" si="6"/>
        <v>#N/A</v>
      </c>
    </row>
    <row r="46" spans="1:15" ht="30" customHeight="1" x14ac:dyDescent="0.35">
      <c r="A46" s="11"/>
      <c r="B46" s="63" t="s">
        <v>176</v>
      </c>
      <c r="C46" s="97"/>
      <c r="D46" s="102"/>
      <c r="E46" s="102"/>
      <c r="F46" s="99"/>
      <c r="G46" s="17" t="str">
        <f t="shared" si="2"/>
        <v xml:space="preserve"> </v>
      </c>
      <c r="H46" s="18" t="str">
        <f t="shared" si="2"/>
        <v/>
      </c>
      <c r="I46" s="42">
        <f t="shared" si="3"/>
        <v>0</v>
      </c>
      <c r="J46" s="42">
        <f t="shared" si="7"/>
        <v>0</v>
      </c>
      <c r="K46" s="42">
        <f t="shared" si="4"/>
        <v>0</v>
      </c>
      <c r="M46" s="42" t="str">
        <f t="shared" si="1"/>
        <v xml:space="preserve"> </v>
      </c>
      <c r="N46" s="42" t="str">
        <f t="shared" si="5"/>
        <v/>
      </c>
      <c r="O46" s="42" t="e">
        <f t="shared" si="6"/>
        <v>#N/A</v>
      </c>
    </row>
    <row r="47" spans="1:15" ht="30" customHeight="1" x14ac:dyDescent="0.35">
      <c r="A47" s="11"/>
      <c r="B47" s="63" t="s">
        <v>177</v>
      </c>
      <c r="C47" s="97"/>
      <c r="D47" s="102"/>
      <c r="E47" s="102"/>
      <c r="F47" s="99"/>
      <c r="G47" s="17" t="str">
        <f t="shared" si="2"/>
        <v xml:space="preserve"> </v>
      </c>
      <c r="H47" s="18" t="str">
        <f t="shared" si="2"/>
        <v/>
      </c>
      <c r="I47" s="42">
        <f t="shared" si="3"/>
        <v>0</v>
      </c>
      <c r="J47" s="42">
        <f t="shared" si="7"/>
        <v>0</v>
      </c>
      <c r="K47" s="42">
        <f t="shared" si="4"/>
        <v>0</v>
      </c>
      <c r="M47" s="42" t="str">
        <f t="shared" si="1"/>
        <v xml:space="preserve"> </v>
      </c>
      <c r="N47" s="42" t="str">
        <f t="shared" si="5"/>
        <v/>
      </c>
      <c r="O47" s="42" t="e">
        <f t="shared" si="6"/>
        <v>#N/A</v>
      </c>
    </row>
    <row r="48" spans="1:15" ht="30" customHeight="1" x14ac:dyDescent="0.35">
      <c r="A48" s="11"/>
      <c r="B48" s="63" t="s">
        <v>178</v>
      </c>
      <c r="C48" s="97"/>
      <c r="D48" s="102"/>
      <c r="E48" s="102"/>
      <c r="F48" s="99"/>
      <c r="G48" s="17" t="str">
        <f t="shared" si="2"/>
        <v xml:space="preserve"> </v>
      </c>
      <c r="H48" s="18" t="str">
        <f t="shared" si="2"/>
        <v/>
      </c>
      <c r="I48" s="42">
        <f t="shared" si="3"/>
        <v>0</v>
      </c>
      <c r="J48" s="42">
        <f t="shared" si="7"/>
        <v>0</v>
      </c>
      <c r="K48" s="42">
        <f t="shared" si="4"/>
        <v>0</v>
      </c>
      <c r="M48" s="42" t="str">
        <f t="shared" si="1"/>
        <v xml:space="preserve"> </v>
      </c>
      <c r="N48" s="42" t="str">
        <f t="shared" si="5"/>
        <v/>
      </c>
      <c r="O48" s="42" t="e">
        <f t="shared" si="6"/>
        <v>#N/A</v>
      </c>
    </row>
    <row r="49" spans="1:15" ht="30" customHeight="1" x14ac:dyDescent="0.35">
      <c r="A49" s="11"/>
      <c r="B49" s="63" t="s">
        <v>179</v>
      </c>
      <c r="C49" s="97"/>
      <c r="D49" s="102"/>
      <c r="E49" s="102"/>
      <c r="F49" s="99"/>
      <c r="G49" s="17" t="str">
        <f t="shared" si="2"/>
        <v xml:space="preserve"> </v>
      </c>
      <c r="H49" s="18" t="str">
        <f t="shared" si="2"/>
        <v/>
      </c>
      <c r="I49" s="42">
        <f t="shared" si="3"/>
        <v>0</v>
      </c>
      <c r="J49" s="42">
        <f t="shared" si="7"/>
        <v>0</v>
      </c>
      <c r="K49" s="42">
        <f t="shared" si="4"/>
        <v>0</v>
      </c>
      <c r="M49" s="42" t="str">
        <f t="shared" si="1"/>
        <v xml:space="preserve"> </v>
      </c>
      <c r="N49" s="42" t="str">
        <f t="shared" si="5"/>
        <v/>
      </c>
      <c r="O49" s="42" t="e">
        <f t="shared" si="6"/>
        <v>#N/A</v>
      </c>
    </row>
    <row r="50" spans="1:15" ht="30" customHeight="1" x14ac:dyDescent="0.35">
      <c r="A50" s="11"/>
      <c r="B50" s="63" t="s">
        <v>180</v>
      </c>
      <c r="C50" s="97"/>
      <c r="D50" s="102"/>
      <c r="E50" s="102"/>
      <c r="F50" s="99"/>
      <c r="G50" s="17" t="str">
        <f t="shared" si="2"/>
        <v xml:space="preserve"> </v>
      </c>
      <c r="H50" s="18" t="str">
        <f t="shared" si="2"/>
        <v/>
      </c>
      <c r="I50" s="42">
        <f t="shared" si="3"/>
        <v>0</v>
      </c>
      <c r="J50" s="42">
        <f t="shared" si="7"/>
        <v>0</v>
      </c>
      <c r="K50" s="42">
        <f t="shared" si="4"/>
        <v>0</v>
      </c>
      <c r="M50" s="42" t="str">
        <f t="shared" si="1"/>
        <v xml:space="preserve"> </v>
      </c>
      <c r="N50" s="42" t="str">
        <f t="shared" si="5"/>
        <v/>
      </c>
      <c r="O50" s="42" t="e">
        <f t="shared" si="6"/>
        <v>#N/A</v>
      </c>
    </row>
    <row r="51" spans="1:15" ht="30" customHeight="1" x14ac:dyDescent="0.35">
      <c r="A51" s="11"/>
      <c r="B51" s="63" t="s">
        <v>181</v>
      </c>
      <c r="C51" s="97"/>
      <c r="D51" s="102"/>
      <c r="E51" s="102"/>
      <c r="F51" s="99"/>
      <c r="G51" s="17" t="str">
        <f t="shared" si="2"/>
        <v xml:space="preserve"> </v>
      </c>
      <c r="H51" s="18" t="str">
        <f t="shared" si="2"/>
        <v/>
      </c>
      <c r="I51" s="42">
        <f t="shared" si="3"/>
        <v>0</v>
      </c>
      <c r="J51" s="42">
        <f t="shared" si="7"/>
        <v>0</v>
      </c>
      <c r="K51" s="42">
        <f t="shared" si="4"/>
        <v>0</v>
      </c>
      <c r="M51" s="42" t="str">
        <f t="shared" si="1"/>
        <v xml:space="preserve"> </v>
      </c>
      <c r="N51" s="42" t="str">
        <f t="shared" si="5"/>
        <v/>
      </c>
      <c r="O51" s="42" t="e">
        <f t="shared" si="6"/>
        <v>#N/A</v>
      </c>
    </row>
    <row r="52" spans="1:15" ht="30" customHeight="1" x14ac:dyDescent="0.35">
      <c r="A52" s="11"/>
      <c r="B52" s="63" t="s">
        <v>182</v>
      </c>
      <c r="C52" s="97"/>
      <c r="D52" s="102"/>
      <c r="E52" s="102"/>
      <c r="F52" s="99"/>
      <c r="G52" s="17" t="str">
        <f t="shared" si="2"/>
        <v xml:space="preserve"> </v>
      </c>
      <c r="H52" s="18" t="str">
        <f t="shared" si="2"/>
        <v/>
      </c>
      <c r="I52" s="42">
        <f t="shared" si="3"/>
        <v>0</v>
      </c>
      <c r="J52" s="42">
        <f t="shared" si="7"/>
        <v>0</v>
      </c>
      <c r="K52" s="42">
        <f t="shared" si="4"/>
        <v>0</v>
      </c>
      <c r="M52" s="42" t="str">
        <f t="shared" si="1"/>
        <v xml:space="preserve"> </v>
      </c>
      <c r="N52" s="42" t="str">
        <f t="shared" si="5"/>
        <v/>
      </c>
      <c r="O52" s="42" t="e">
        <f t="shared" si="6"/>
        <v>#N/A</v>
      </c>
    </row>
    <row r="53" spans="1:15" ht="30" customHeight="1" x14ac:dyDescent="0.35">
      <c r="A53" s="11"/>
      <c r="B53" s="63" t="s">
        <v>183</v>
      </c>
      <c r="C53" s="97"/>
      <c r="D53" s="102"/>
      <c r="E53" s="102"/>
      <c r="F53" s="99"/>
      <c r="G53" s="17" t="str">
        <f t="shared" si="2"/>
        <v xml:space="preserve"> </v>
      </c>
      <c r="H53" s="18" t="str">
        <f t="shared" si="2"/>
        <v/>
      </c>
      <c r="I53" s="42">
        <f t="shared" si="3"/>
        <v>0</v>
      </c>
      <c r="J53" s="42">
        <f t="shared" si="7"/>
        <v>0</v>
      </c>
      <c r="K53" s="42">
        <f t="shared" si="4"/>
        <v>0</v>
      </c>
      <c r="M53" s="42" t="str">
        <f t="shared" si="1"/>
        <v xml:space="preserve"> </v>
      </c>
      <c r="N53" s="42" t="str">
        <f t="shared" si="5"/>
        <v/>
      </c>
      <c r="O53" s="42" t="e">
        <f t="shared" si="6"/>
        <v>#N/A</v>
      </c>
    </row>
    <row r="54" spans="1:15" ht="30" customHeight="1" x14ac:dyDescent="0.35">
      <c r="A54" s="11"/>
      <c r="B54" s="63" t="s">
        <v>184</v>
      </c>
      <c r="C54" s="97"/>
      <c r="D54" s="102"/>
      <c r="E54" s="102"/>
      <c r="F54" s="99"/>
      <c r="G54" s="17" t="str">
        <f t="shared" si="2"/>
        <v xml:space="preserve"> </v>
      </c>
      <c r="H54" s="18" t="str">
        <f t="shared" si="2"/>
        <v/>
      </c>
      <c r="I54" s="42">
        <f t="shared" si="3"/>
        <v>0</v>
      </c>
      <c r="J54" s="42">
        <f t="shared" si="7"/>
        <v>0</v>
      </c>
      <c r="K54" s="42">
        <f t="shared" si="4"/>
        <v>0</v>
      </c>
      <c r="M54" s="42" t="str">
        <f t="shared" si="1"/>
        <v xml:space="preserve"> </v>
      </c>
      <c r="N54" s="42" t="str">
        <f t="shared" si="5"/>
        <v/>
      </c>
      <c r="O54" s="42" t="e">
        <f t="shared" si="6"/>
        <v>#N/A</v>
      </c>
    </row>
    <row r="55" spans="1:15" ht="30" customHeight="1" x14ac:dyDescent="0.35">
      <c r="A55" s="11"/>
      <c r="B55" s="63" t="s">
        <v>185</v>
      </c>
      <c r="C55" s="97"/>
      <c r="D55" s="102"/>
      <c r="E55" s="102"/>
      <c r="F55" s="99"/>
      <c r="G55" s="17" t="str">
        <f t="shared" si="2"/>
        <v xml:space="preserve"> </v>
      </c>
      <c r="H55" s="18" t="str">
        <f t="shared" si="2"/>
        <v/>
      </c>
      <c r="I55" s="42">
        <f t="shared" si="3"/>
        <v>0</v>
      </c>
      <c r="J55" s="42">
        <f t="shared" si="7"/>
        <v>0</v>
      </c>
      <c r="K55" s="42">
        <f t="shared" si="4"/>
        <v>0</v>
      </c>
      <c r="M55" s="42" t="str">
        <f t="shared" si="1"/>
        <v xml:space="preserve"> </v>
      </c>
      <c r="N55" s="42" t="str">
        <f t="shared" si="5"/>
        <v/>
      </c>
      <c r="O55" s="42" t="e">
        <f t="shared" si="6"/>
        <v>#N/A</v>
      </c>
    </row>
    <row r="56" spans="1:15" ht="30" customHeight="1" x14ac:dyDescent="0.35">
      <c r="A56" s="11"/>
      <c r="B56" s="63" t="s">
        <v>186</v>
      </c>
      <c r="C56" s="97"/>
      <c r="D56" s="102"/>
      <c r="E56" s="102"/>
      <c r="F56" s="99"/>
      <c r="G56" s="17" t="str">
        <f t="shared" si="2"/>
        <v xml:space="preserve"> </v>
      </c>
      <c r="H56" s="18" t="str">
        <f t="shared" si="2"/>
        <v/>
      </c>
      <c r="I56" s="42">
        <f t="shared" si="3"/>
        <v>0</v>
      </c>
      <c r="J56" s="42">
        <f t="shared" si="7"/>
        <v>0</v>
      </c>
      <c r="K56" s="42">
        <f t="shared" si="4"/>
        <v>0</v>
      </c>
      <c r="M56" s="42" t="str">
        <f t="shared" si="1"/>
        <v xml:space="preserve"> </v>
      </c>
      <c r="N56" s="42" t="str">
        <f t="shared" si="5"/>
        <v/>
      </c>
      <c r="O56" s="42" t="e">
        <f t="shared" si="6"/>
        <v>#N/A</v>
      </c>
    </row>
    <row r="57" spans="1:15" ht="30" customHeight="1" x14ac:dyDescent="0.35">
      <c r="A57" s="11"/>
      <c r="B57" s="63" t="s">
        <v>187</v>
      </c>
      <c r="C57" s="97"/>
      <c r="D57" s="102"/>
      <c r="E57" s="102"/>
      <c r="F57" s="99"/>
      <c r="G57" s="17" t="str">
        <f t="shared" si="2"/>
        <v xml:space="preserve"> </v>
      </c>
      <c r="H57" s="18" t="str">
        <f t="shared" si="2"/>
        <v/>
      </c>
      <c r="I57" s="42">
        <f t="shared" si="3"/>
        <v>0</v>
      </c>
      <c r="J57" s="42">
        <f t="shared" si="7"/>
        <v>0</v>
      </c>
      <c r="K57" s="42">
        <f t="shared" si="4"/>
        <v>0</v>
      </c>
      <c r="M57" s="42" t="str">
        <f t="shared" si="1"/>
        <v xml:space="preserve"> </v>
      </c>
      <c r="N57" s="42" t="str">
        <f t="shared" si="5"/>
        <v/>
      </c>
      <c r="O57" s="42" t="e">
        <f t="shared" si="6"/>
        <v>#N/A</v>
      </c>
    </row>
    <row r="58" spans="1:15" ht="30" customHeight="1" x14ac:dyDescent="0.35">
      <c r="A58" s="11"/>
      <c r="B58" s="63" t="s">
        <v>188</v>
      </c>
      <c r="C58" s="97"/>
      <c r="D58" s="102"/>
      <c r="E58" s="102"/>
      <c r="F58" s="99"/>
      <c r="G58" s="17" t="str">
        <f t="shared" si="2"/>
        <v xml:space="preserve"> </v>
      </c>
      <c r="H58" s="18" t="str">
        <f t="shared" si="2"/>
        <v/>
      </c>
      <c r="I58" s="42">
        <f t="shared" si="3"/>
        <v>0</v>
      </c>
      <c r="J58" s="42">
        <f t="shared" si="7"/>
        <v>0</v>
      </c>
      <c r="K58" s="42">
        <f t="shared" si="4"/>
        <v>0</v>
      </c>
      <c r="M58" s="42" t="str">
        <f t="shared" si="1"/>
        <v xml:space="preserve"> </v>
      </c>
      <c r="N58" s="42" t="str">
        <f t="shared" si="5"/>
        <v/>
      </c>
      <c r="O58" s="42" t="e">
        <f t="shared" si="6"/>
        <v>#N/A</v>
      </c>
    </row>
    <row r="59" spans="1:15" ht="30" customHeight="1" x14ac:dyDescent="0.35">
      <c r="A59" s="11"/>
      <c r="B59" s="63" t="s">
        <v>189</v>
      </c>
      <c r="C59" s="97"/>
      <c r="D59" s="102"/>
      <c r="E59" s="102"/>
      <c r="F59" s="99"/>
      <c r="G59" s="17" t="str">
        <f t="shared" si="2"/>
        <v xml:space="preserve"> </v>
      </c>
      <c r="H59" s="18" t="str">
        <f t="shared" si="2"/>
        <v/>
      </c>
      <c r="I59" s="42">
        <f t="shared" si="3"/>
        <v>0</v>
      </c>
      <c r="J59" s="42">
        <f t="shared" si="7"/>
        <v>0</v>
      </c>
      <c r="K59" s="42">
        <f t="shared" si="4"/>
        <v>0</v>
      </c>
      <c r="M59" s="42" t="str">
        <f t="shared" si="1"/>
        <v xml:space="preserve"> </v>
      </c>
      <c r="N59" s="42" t="str">
        <f t="shared" si="5"/>
        <v/>
      </c>
      <c r="O59" s="42" t="e">
        <f t="shared" si="6"/>
        <v>#N/A</v>
      </c>
    </row>
    <row r="60" spans="1:15" ht="30" customHeight="1" x14ac:dyDescent="0.35">
      <c r="A60" s="11"/>
      <c r="B60" s="63" t="s">
        <v>190</v>
      </c>
      <c r="C60" s="97"/>
      <c r="D60" s="102"/>
      <c r="E60" s="102"/>
      <c r="F60" s="99"/>
      <c r="G60" s="17" t="str">
        <f t="shared" si="2"/>
        <v xml:space="preserve"> </v>
      </c>
      <c r="H60" s="18" t="str">
        <f t="shared" si="2"/>
        <v/>
      </c>
      <c r="I60" s="42">
        <f t="shared" si="3"/>
        <v>0</v>
      </c>
      <c r="J60" s="42">
        <f t="shared" si="7"/>
        <v>0</v>
      </c>
      <c r="K60" s="42">
        <f t="shared" si="4"/>
        <v>0</v>
      </c>
      <c r="M60" s="42" t="str">
        <f t="shared" si="1"/>
        <v xml:space="preserve"> </v>
      </c>
      <c r="N60" s="42" t="str">
        <f t="shared" si="5"/>
        <v/>
      </c>
      <c r="O60" s="42" t="e">
        <f t="shared" si="6"/>
        <v>#N/A</v>
      </c>
    </row>
    <row r="61" spans="1:15" ht="30" customHeight="1" x14ac:dyDescent="0.35">
      <c r="A61" s="11"/>
      <c r="B61" s="63" t="s">
        <v>191</v>
      </c>
      <c r="C61" s="97"/>
      <c r="D61" s="102"/>
      <c r="E61" s="102"/>
      <c r="F61" s="99"/>
      <c r="G61" s="17" t="str">
        <f t="shared" si="2"/>
        <v xml:space="preserve"> </v>
      </c>
      <c r="H61" s="18" t="str">
        <f t="shared" si="2"/>
        <v/>
      </c>
      <c r="I61" s="42">
        <f t="shared" si="3"/>
        <v>0</v>
      </c>
      <c r="J61" s="42">
        <f t="shared" si="7"/>
        <v>0</v>
      </c>
      <c r="K61" s="42">
        <f t="shared" si="4"/>
        <v>0</v>
      </c>
      <c r="M61" s="42" t="str">
        <f t="shared" si="1"/>
        <v xml:space="preserve"> </v>
      </c>
      <c r="N61" s="42" t="str">
        <f t="shared" si="5"/>
        <v/>
      </c>
      <c r="O61" s="42" t="e">
        <f t="shared" si="6"/>
        <v>#N/A</v>
      </c>
    </row>
    <row r="62" spans="1:15" ht="30" customHeight="1" x14ac:dyDescent="0.35">
      <c r="A62" s="11"/>
      <c r="B62" s="63" t="s">
        <v>192</v>
      </c>
      <c r="C62" s="97"/>
      <c r="D62" s="102"/>
      <c r="E62" s="102"/>
      <c r="F62" s="99"/>
      <c r="G62" s="17" t="str">
        <f t="shared" si="2"/>
        <v xml:space="preserve"> </v>
      </c>
      <c r="H62" s="18" t="str">
        <f t="shared" si="2"/>
        <v/>
      </c>
      <c r="I62" s="42">
        <f t="shared" si="3"/>
        <v>0</v>
      </c>
      <c r="J62" s="42">
        <f t="shared" si="7"/>
        <v>0</v>
      </c>
      <c r="K62" s="42">
        <f t="shared" si="4"/>
        <v>0</v>
      </c>
      <c r="M62" s="42" t="str">
        <f t="shared" si="1"/>
        <v xml:space="preserve"> </v>
      </c>
      <c r="N62" s="42" t="str">
        <f t="shared" si="5"/>
        <v/>
      </c>
      <c r="O62" s="42" t="e">
        <f t="shared" si="6"/>
        <v>#N/A</v>
      </c>
    </row>
    <row r="63" spans="1:15" ht="30" customHeight="1" x14ac:dyDescent="0.35">
      <c r="A63" s="11"/>
      <c r="B63" s="63" t="s">
        <v>193</v>
      </c>
      <c r="C63" s="97"/>
      <c r="D63" s="102"/>
      <c r="E63" s="102"/>
      <c r="F63" s="99"/>
      <c r="G63" s="17" t="str">
        <f t="shared" si="2"/>
        <v xml:space="preserve"> </v>
      </c>
      <c r="H63" s="18" t="str">
        <f t="shared" si="2"/>
        <v/>
      </c>
      <c r="I63" s="42">
        <f t="shared" si="3"/>
        <v>0</v>
      </c>
      <c r="J63" s="42">
        <f t="shared" si="7"/>
        <v>0</v>
      </c>
      <c r="K63" s="42">
        <f t="shared" si="4"/>
        <v>0</v>
      </c>
      <c r="M63" s="42" t="str">
        <f t="shared" si="1"/>
        <v xml:space="preserve"> </v>
      </c>
      <c r="N63" s="42" t="str">
        <f t="shared" si="5"/>
        <v/>
      </c>
      <c r="O63" s="42" t="e">
        <f t="shared" si="6"/>
        <v>#N/A</v>
      </c>
    </row>
    <row r="64" spans="1:15" ht="30" customHeight="1" x14ac:dyDescent="0.35">
      <c r="A64" s="11"/>
      <c r="B64" s="63" t="s">
        <v>194</v>
      </c>
      <c r="C64" s="97"/>
      <c r="D64" s="102"/>
      <c r="E64" s="102"/>
      <c r="F64" s="99"/>
      <c r="G64" s="17" t="str">
        <f t="shared" si="2"/>
        <v xml:space="preserve"> </v>
      </c>
      <c r="H64" s="18" t="str">
        <f t="shared" si="2"/>
        <v/>
      </c>
      <c r="I64" s="42">
        <f t="shared" si="3"/>
        <v>0</v>
      </c>
      <c r="J64" s="42">
        <f t="shared" si="7"/>
        <v>0</v>
      </c>
      <c r="K64" s="42">
        <f t="shared" si="4"/>
        <v>0</v>
      </c>
      <c r="M64" s="42" t="str">
        <f t="shared" si="1"/>
        <v xml:space="preserve"> </v>
      </c>
      <c r="N64" s="42" t="str">
        <f t="shared" si="5"/>
        <v/>
      </c>
      <c r="O64" s="42" t="e">
        <f t="shared" si="6"/>
        <v>#N/A</v>
      </c>
    </row>
    <row r="65" spans="1:15" ht="30" customHeight="1" x14ac:dyDescent="0.35">
      <c r="A65" s="11"/>
      <c r="B65" s="63" t="s">
        <v>195</v>
      </c>
      <c r="C65" s="97"/>
      <c r="D65" s="102"/>
      <c r="E65" s="102"/>
      <c r="F65" s="99"/>
      <c r="G65" s="17" t="str">
        <f t="shared" si="2"/>
        <v xml:space="preserve"> </v>
      </c>
      <c r="H65" s="18" t="str">
        <f t="shared" si="2"/>
        <v/>
      </c>
      <c r="I65" s="42">
        <f t="shared" si="3"/>
        <v>0</v>
      </c>
      <c r="J65" s="42">
        <f t="shared" si="7"/>
        <v>0</v>
      </c>
      <c r="K65" s="42">
        <f t="shared" si="4"/>
        <v>0</v>
      </c>
      <c r="M65" s="42" t="str">
        <f t="shared" si="1"/>
        <v xml:space="preserve"> </v>
      </c>
      <c r="N65" s="42" t="str">
        <f t="shared" si="5"/>
        <v/>
      </c>
      <c r="O65" s="42" t="e">
        <f t="shared" si="6"/>
        <v>#N/A</v>
      </c>
    </row>
    <row r="66" spans="1:15" ht="30" customHeight="1" x14ac:dyDescent="0.35">
      <c r="A66" s="11"/>
      <c r="B66" s="63" t="s">
        <v>196</v>
      </c>
      <c r="C66" s="97"/>
      <c r="D66" s="102"/>
      <c r="E66" s="102"/>
      <c r="F66" s="99"/>
      <c r="G66" s="17" t="str">
        <f t="shared" si="2"/>
        <v xml:space="preserve"> </v>
      </c>
      <c r="H66" s="18" t="str">
        <f t="shared" si="2"/>
        <v/>
      </c>
      <c r="I66" s="42">
        <f t="shared" si="3"/>
        <v>0</v>
      </c>
      <c r="J66" s="42">
        <f t="shared" si="7"/>
        <v>0</v>
      </c>
      <c r="K66" s="42">
        <f t="shared" si="4"/>
        <v>0</v>
      </c>
      <c r="M66" s="42" t="str">
        <f t="shared" si="1"/>
        <v xml:space="preserve"> </v>
      </c>
      <c r="N66" s="42" t="str">
        <f t="shared" si="5"/>
        <v/>
      </c>
      <c r="O66" s="42" t="e">
        <f t="shared" si="6"/>
        <v>#N/A</v>
      </c>
    </row>
    <row r="67" spans="1:15" ht="30" customHeight="1" x14ac:dyDescent="0.35">
      <c r="A67" s="11"/>
      <c r="B67" s="63" t="s">
        <v>197</v>
      </c>
      <c r="C67" s="97"/>
      <c r="D67" s="102"/>
      <c r="E67" s="102"/>
      <c r="F67" s="99"/>
      <c r="G67" s="17" t="str">
        <f t="shared" si="2"/>
        <v xml:space="preserve"> </v>
      </c>
      <c r="H67" s="18" t="str">
        <f t="shared" si="2"/>
        <v/>
      </c>
      <c r="I67" s="42">
        <f t="shared" si="3"/>
        <v>0</v>
      </c>
      <c r="J67" s="42">
        <f t="shared" si="7"/>
        <v>0</v>
      </c>
      <c r="K67" s="42">
        <f t="shared" si="4"/>
        <v>0</v>
      </c>
      <c r="M67" s="42" t="str">
        <f t="shared" si="1"/>
        <v xml:space="preserve"> </v>
      </c>
      <c r="N67" s="42" t="str">
        <f t="shared" si="5"/>
        <v/>
      </c>
      <c r="O67" s="42" t="e">
        <f t="shared" si="6"/>
        <v>#N/A</v>
      </c>
    </row>
    <row r="68" spans="1:15" ht="30" customHeight="1" x14ac:dyDescent="0.35">
      <c r="A68" s="11"/>
      <c r="B68" s="63" t="s">
        <v>198</v>
      </c>
      <c r="C68" s="97"/>
      <c r="D68" s="102"/>
      <c r="E68" s="102"/>
      <c r="F68" s="99"/>
      <c r="G68" s="17" t="str">
        <f t="shared" si="2"/>
        <v xml:space="preserve"> </v>
      </c>
      <c r="H68" s="18" t="str">
        <f t="shared" si="2"/>
        <v/>
      </c>
      <c r="I68" s="42">
        <f t="shared" si="3"/>
        <v>0</v>
      </c>
      <c r="J68" s="42">
        <f t="shared" si="7"/>
        <v>0</v>
      </c>
      <c r="K68" s="42">
        <f t="shared" si="4"/>
        <v>0</v>
      </c>
      <c r="M68" s="42" t="str">
        <f t="shared" si="1"/>
        <v xml:space="preserve"> </v>
      </c>
      <c r="N68" s="42" t="str">
        <f t="shared" si="5"/>
        <v/>
      </c>
      <c r="O68" s="42" t="e">
        <f t="shared" si="6"/>
        <v>#N/A</v>
      </c>
    </row>
    <row r="69" spans="1:15" ht="30" customHeight="1" x14ac:dyDescent="0.35">
      <c r="A69" s="11"/>
      <c r="B69" s="63" t="s">
        <v>199</v>
      </c>
      <c r="C69" s="97"/>
      <c r="D69" s="102"/>
      <c r="E69" s="102"/>
      <c r="F69" s="99"/>
      <c r="G69" s="17" t="str">
        <f t="shared" si="2"/>
        <v xml:space="preserve"> </v>
      </c>
      <c r="H69" s="18" t="str">
        <f t="shared" si="2"/>
        <v/>
      </c>
      <c r="I69" s="42">
        <f t="shared" si="3"/>
        <v>0</v>
      </c>
      <c r="J69" s="42">
        <f t="shared" si="7"/>
        <v>0</v>
      </c>
      <c r="K69" s="42">
        <f t="shared" si="4"/>
        <v>0</v>
      </c>
      <c r="M69" s="42" t="str">
        <f t="shared" si="1"/>
        <v xml:space="preserve"> </v>
      </c>
      <c r="N69" s="42" t="str">
        <f t="shared" si="5"/>
        <v/>
      </c>
      <c r="O69" s="42" t="e">
        <f t="shared" si="6"/>
        <v>#N/A</v>
      </c>
    </row>
    <row r="70" spans="1:15" ht="30" customHeight="1" x14ac:dyDescent="0.35">
      <c r="A70" s="11"/>
      <c r="B70" s="63" t="s">
        <v>200</v>
      </c>
      <c r="C70" s="97"/>
      <c r="D70" s="102"/>
      <c r="E70" s="102"/>
      <c r="F70" s="99"/>
      <c r="G70" s="17" t="str">
        <f t="shared" si="2"/>
        <v xml:space="preserve"> </v>
      </c>
      <c r="H70" s="18" t="str">
        <f t="shared" si="2"/>
        <v/>
      </c>
      <c r="I70" s="42">
        <f t="shared" si="3"/>
        <v>0</v>
      </c>
      <c r="J70" s="42">
        <f t="shared" si="7"/>
        <v>0</v>
      </c>
      <c r="K70" s="42">
        <f t="shared" si="4"/>
        <v>0</v>
      </c>
      <c r="M70" s="42" t="str">
        <f t="shared" ref="M70:M133" si="8">VLOOKUP(K70,P$23:Q$25,2)</f>
        <v xml:space="preserve"> </v>
      </c>
      <c r="N70" s="42" t="str">
        <f t="shared" si="5"/>
        <v/>
      </c>
      <c r="O70" s="42" t="e">
        <f t="shared" si="6"/>
        <v>#N/A</v>
      </c>
    </row>
    <row r="71" spans="1:15" ht="30" customHeight="1" x14ac:dyDescent="0.35">
      <c r="A71" s="11"/>
      <c r="B71" s="63" t="s">
        <v>201</v>
      </c>
      <c r="C71" s="97"/>
      <c r="D71" s="102"/>
      <c r="E71" s="102"/>
      <c r="F71" s="99"/>
      <c r="G71" s="17" t="str">
        <f t="shared" ref="G71:H134" si="9">M71</f>
        <v xml:space="preserve"> </v>
      </c>
      <c r="H71" s="18" t="str">
        <f t="shared" si="9"/>
        <v/>
      </c>
      <c r="I71" s="42">
        <f t="shared" ref="I71:I134" si="10">IF(F71="",0,IF(AND(F71&gt;=1,F71&lt;=$Q$4),1,0))</f>
        <v>0</v>
      </c>
      <c r="J71" s="42">
        <f t="shared" si="7"/>
        <v>0</v>
      </c>
      <c r="K71" s="42">
        <f t="shared" ref="K71:K134" si="11">SUM(I71:J71)</f>
        <v>0</v>
      </c>
      <c r="M71" s="42" t="str">
        <f t="shared" si="8"/>
        <v xml:space="preserve"> </v>
      </c>
      <c r="N71" s="42" t="str">
        <f t="shared" ref="N71:N134" si="12">IF(K71=2,O71,"")</f>
        <v/>
      </c>
      <c r="O71" s="42" t="e">
        <f t="shared" ref="O71:O134" si="13">VLOOKUP(F71,$Q$6:$U$17,$Q$2)</f>
        <v>#N/A</v>
      </c>
    </row>
    <row r="72" spans="1:15" ht="30" customHeight="1" x14ac:dyDescent="0.35">
      <c r="A72" s="11"/>
      <c r="B72" s="63" t="s">
        <v>202</v>
      </c>
      <c r="C72" s="97"/>
      <c r="D72" s="102"/>
      <c r="E72" s="102"/>
      <c r="F72" s="99"/>
      <c r="G72" s="17" t="str">
        <f t="shared" si="9"/>
        <v xml:space="preserve"> </v>
      </c>
      <c r="H72" s="18" t="str">
        <f t="shared" si="9"/>
        <v/>
      </c>
      <c r="I72" s="42">
        <f t="shared" si="10"/>
        <v>0</v>
      </c>
      <c r="J72" s="42">
        <f t="shared" si="7"/>
        <v>0</v>
      </c>
      <c r="K72" s="42">
        <f t="shared" si="11"/>
        <v>0</v>
      </c>
      <c r="M72" s="42" t="str">
        <f t="shared" si="8"/>
        <v xml:space="preserve"> </v>
      </c>
      <c r="N72" s="42" t="str">
        <f t="shared" si="12"/>
        <v/>
      </c>
      <c r="O72" s="42" t="e">
        <f t="shared" si="13"/>
        <v>#N/A</v>
      </c>
    </row>
    <row r="73" spans="1:15" ht="30" customHeight="1" x14ac:dyDescent="0.35">
      <c r="A73" s="11"/>
      <c r="B73" s="63" t="s">
        <v>203</v>
      </c>
      <c r="C73" s="97"/>
      <c r="D73" s="102"/>
      <c r="E73" s="102"/>
      <c r="F73" s="99"/>
      <c r="G73" s="17" t="str">
        <f t="shared" si="9"/>
        <v xml:space="preserve"> </v>
      </c>
      <c r="H73" s="18" t="str">
        <f t="shared" si="9"/>
        <v/>
      </c>
      <c r="I73" s="42">
        <f t="shared" si="10"/>
        <v>0</v>
      </c>
      <c r="J73" s="42">
        <f t="shared" ref="J73:J136" si="14">IF(C73="",0, IF(C73=" ",0,1))</f>
        <v>0</v>
      </c>
      <c r="K73" s="42">
        <f t="shared" si="11"/>
        <v>0</v>
      </c>
      <c r="M73" s="42" t="str">
        <f t="shared" si="8"/>
        <v xml:space="preserve"> </v>
      </c>
      <c r="N73" s="42" t="str">
        <f t="shared" si="12"/>
        <v/>
      </c>
      <c r="O73" s="42" t="e">
        <f t="shared" si="13"/>
        <v>#N/A</v>
      </c>
    </row>
    <row r="74" spans="1:15" ht="30" customHeight="1" x14ac:dyDescent="0.35">
      <c r="A74" s="11"/>
      <c r="B74" s="63" t="s">
        <v>204</v>
      </c>
      <c r="C74" s="97"/>
      <c r="D74" s="102"/>
      <c r="E74" s="102"/>
      <c r="F74" s="99"/>
      <c r="G74" s="17" t="str">
        <f t="shared" si="9"/>
        <v xml:space="preserve"> </v>
      </c>
      <c r="H74" s="18" t="str">
        <f t="shared" si="9"/>
        <v/>
      </c>
      <c r="I74" s="42">
        <f t="shared" si="10"/>
        <v>0</v>
      </c>
      <c r="J74" s="42">
        <f t="shared" si="14"/>
        <v>0</v>
      </c>
      <c r="K74" s="42">
        <f t="shared" si="11"/>
        <v>0</v>
      </c>
      <c r="M74" s="42" t="str">
        <f t="shared" si="8"/>
        <v xml:space="preserve"> </v>
      </c>
      <c r="N74" s="42" t="str">
        <f t="shared" si="12"/>
        <v/>
      </c>
      <c r="O74" s="42" t="e">
        <f t="shared" si="13"/>
        <v>#N/A</v>
      </c>
    </row>
    <row r="75" spans="1:15" ht="30" customHeight="1" x14ac:dyDescent="0.35">
      <c r="A75" s="11"/>
      <c r="B75" s="63" t="s">
        <v>205</v>
      </c>
      <c r="C75" s="97"/>
      <c r="D75" s="102"/>
      <c r="E75" s="102"/>
      <c r="F75" s="99"/>
      <c r="G75" s="17" t="str">
        <f t="shared" si="9"/>
        <v xml:space="preserve"> </v>
      </c>
      <c r="H75" s="18" t="str">
        <f t="shared" si="9"/>
        <v/>
      </c>
      <c r="I75" s="42">
        <f t="shared" si="10"/>
        <v>0</v>
      </c>
      <c r="J75" s="42">
        <f t="shared" si="14"/>
        <v>0</v>
      </c>
      <c r="K75" s="42">
        <f t="shared" si="11"/>
        <v>0</v>
      </c>
      <c r="M75" s="42" t="str">
        <f t="shared" si="8"/>
        <v xml:space="preserve"> </v>
      </c>
      <c r="N75" s="42" t="str">
        <f t="shared" si="12"/>
        <v/>
      </c>
      <c r="O75" s="42" t="e">
        <f t="shared" si="13"/>
        <v>#N/A</v>
      </c>
    </row>
    <row r="76" spans="1:15" ht="30" customHeight="1" x14ac:dyDescent="0.35">
      <c r="A76" s="11"/>
      <c r="B76" s="63" t="s">
        <v>206</v>
      </c>
      <c r="C76" s="97"/>
      <c r="D76" s="102"/>
      <c r="E76" s="102"/>
      <c r="F76" s="99"/>
      <c r="G76" s="17" t="str">
        <f t="shared" si="9"/>
        <v xml:space="preserve"> </v>
      </c>
      <c r="H76" s="18" t="str">
        <f t="shared" si="9"/>
        <v/>
      </c>
      <c r="I76" s="42">
        <f t="shared" si="10"/>
        <v>0</v>
      </c>
      <c r="J76" s="42">
        <f t="shared" si="14"/>
        <v>0</v>
      </c>
      <c r="K76" s="42">
        <f t="shared" si="11"/>
        <v>0</v>
      </c>
      <c r="M76" s="42" t="str">
        <f t="shared" si="8"/>
        <v xml:space="preserve"> </v>
      </c>
      <c r="N76" s="42" t="str">
        <f t="shared" si="12"/>
        <v/>
      </c>
      <c r="O76" s="42" t="e">
        <f t="shared" si="13"/>
        <v>#N/A</v>
      </c>
    </row>
    <row r="77" spans="1:15" ht="30" customHeight="1" x14ac:dyDescent="0.35">
      <c r="A77" s="11"/>
      <c r="B77" s="63" t="s">
        <v>207</v>
      </c>
      <c r="C77" s="97"/>
      <c r="D77" s="102"/>
      <c r="E77" s="102"/>
      <c r="F77" s="99"/>
      <c r="G77" s="17" t="str">
        <f t="shared" si="9"/>
        <v xml:space="preserve"> </v>
      </c>
      <c r="H77" s="18" t="str">
        <f t="shared" si="9"/>
        <v/>
      </c>
      <c r="I77" s="42">
        <f t="shared" si="10"/>
        <v>0</v>
      </c>
      <c r="J77" s="42">
        <f t="shared" si="14"/>
        <v>0</v>
      </c>
      <c r="K77" s="42">
        <f t="shared" si="11"/>
        <v>0</v>
      </c>
      <c r="M77" s="42" t="str">
        <f t="shared" si="8"/>
        <v xml:space="preserve"> </v>
      </c>
      <c r="N77" s="42" t="str">
        <f t="shared" si="12"/>
        <v/>
      </c>
      <c r="O77" s="42" t="e">
        <f t="shared" si="13"/>
        <v>#N/A</v>
      </c>
    </row>
    <row r="78" spans="1:15" ht="30" customHeight="1" x14ac:dyDescent="0.35">
      <c r="A78" s="11"/>
      <c r="B78" s="63" t="s">
        <v>208</v>
      </c>
      <c r="C78" s="97"/>
      <c r="D78" s="102"/>
      <c r="E78" s="102"/>
      <c r="F78" s="99"/>
      <c r="G78" s="17" t="str">
        <f t="shared" si="9"/>
        <v xml:space="preserve"> </v>
      </c>
      <c r="H78" s="18" t="str">
        <f t="shared" si="9"/>
        <v/>
      </c>
      <c r="I78" s="42">
        <f t="shared" si="10"/>
        <v>0</v>
      </c>
      <c r="J78" s="42">
        <f t="shared" si="14"/>
        <v>0</v>
      </c>
      <c r="K78" s="42">
        <f t="shared" si="11"/>
        <v>0</v>
      </c>
      <c r="M78" s="42" t="str">
        <f t="shared" si="8"/>
        <v xml:space="preserve"> </v>
      </c>
      <c r="N78" s="42" t="str">
        <f t="shared" si="12"/>
        <v/>
      </c>
      <c r="O78" s="42" t="e">
        <f t="shared" si="13"/>
        <v>#N/A</v>
      </c>
    </row>
    <row r="79" spans="1:15" ht="30" customHeight="1" x14ac:dyDescent="0.35">
      <c r="A79" s="11"/>
      <c r="B79" s="63" t="s">
        <v>209</v>
      </c>
      <c r="C79" s="97"/>
      <c r="D79" s="102"/>
      <c r="E79" s="102"/>
      <c r="F79" s="99"/>
      <c r="G79" s="17" t="str">
        <f t="shared" si="9"/>
        <v xml:space="preserve"> </v>
      </c>
      <c r="H79" s="18" t="str">
        <f t="shared" si="9"/>
        <v/>
      </c>
      <c r="I79" s="42">
        <f t="shared" si="10"/>
        <v>0</v>
      </c>
      <c r="J79" s="42">
        <f t="shared" si="14"/>
        <v>0</v>
      </c>
      <c r="K79" s="42">
        <f t="shared" si="11"/>
        <v>0</v>
      </c>
      <c r="M79" s="42" t="str">
        <f t="shared" si="8"/>
        <v xml:space="preserve"> </v>
      </c>
      <c r="N79" s="42" t="str">
        <f t="shared" si="12"/>
        <v/>
      </c>
      <c r="O79" s="42" t="e">
        <f t="shared" si="13"/>
        <v>#N/A</v>
      </c>
    </row>
    <row r="80" spans="1:15" ht="30" customHeight="1" x14ac:dyDescent="0.35">
      <c r="A80" s="11"/>
      <c r="B80" s="63" t="s">
        <v>210</v>
      </c>
      <c r="C80" s="97"/>
      <c r="D80" s="102"/>
      <c r="E80" s="102"/>
      <c r="F80" s="99"/>
      <c r="G80" s="17" t="str">
        <f t="shared" si="9"/>
        <v xml:space="preserve"> </v>
      </c>
      <c r="H80" s="18" t="str">
        <f t="shared" si="9"/>
        <v/>
      </c>
      <c r="I80" s="42">
        <f t="shared" si="10"/>
        <v>0</v>
      </c>
      <c r="J80" s="42">
        <f t="shared" si="14"/>
        <v>0</v>
      </c>
      <c r="K80" s="42">
        <f t="shared" si="11"/>
        <v>0</v>
      </c>
      <c r="M80" s="42" t="str">
        <f t="shared" si="8"/>
        <v xml:space="preserve"> </v>
      </c>
      <c r="N80" s="42" t="str">
        <f t="shared" si="12"/>
        <v/>
      </c>
      <c r="O80" s="42" t="e">
        <f t="shared" si="13"/>
        <v>#N/A</v>
      </c>
    </row>
    <row r="81" spans="1:15" ht="30" customHeight="1" x14ac:dyDescent="0.35">
      <c r="A81" s="11"/>
      <c r="B81" s="63" t="s">
        <v>211</v>
      </c>
      <c r="C81" s="97"/>
      <c r="D81" s="102"/>
      <c r="E81" s="102"/>
      <c r="F81" s="99"/>
      <c r="G81" s="17" t="str">
        <f t="shared" si="9"/>
        <v xml:space="preserve"> </v>
      </c>
      <c r="H81" s="18" t="str">
        <f t="shared" si="9"/>
        <v/>
      </c>
      <c r="I81" s="42">
        <f t="shared" si="10"/>
        <v>0</v>
      </c>
      <c r="J81" s="42">
        <f t="shared" si="14"/>
        <v>0</v>
      </c>
      <c r="K81" s="42">
        <f t="shared" si="11"/>
        <v>0</v>
      </c>
      <c r="M81" s="42" t="str">
        <f t="shared" si="8"/>
        <v xml:space="preserve"> </v>
      </c>
      <c r="N81" s="42" t="str">
        <f t="shared" si="12"/>
        <v/>
      </c>
      <c r="O81" s="42" t="e">
        <f t="shared" si="13"/>
        <v>#N/A</v>
      </c>
    </row>
    <row r="82" spans="1:15" ht="30" customHeight="1" x14ac:dyDescent="0.35">
      <c r="A82" s="11"/>
      <c r="B82" s="63" t="s">
        <v>212</v>
      </c>
      <c r="C82" s="97"/>
      <c r="D82" s="102"/>
      <c r="E82" s="102"/>
      <c r="F82" s="99"/>
      <c r="G82" s="17" t="str">
        <f t="shared" si="9"/>
        <v xml:space="preserve"> </v>
      </c>
      <c r="H82" s="18" t="str">
        <f t="shared" si="9"/>
        <v/>
      </c>
      <c r="I82" s="42">
        <f t="shared" si="10"/>
        <v>0</v>
      </c>
      <c r="J82" s="42">
        <f t="shared" si="14"/>
        <v>0</v>
      </c>
      <c r="K82" s="42">
        <f t="shared" si="11"/>
        <v>0</v>
      </c>
      <c r="M82" s="42" t="str">
        <f t="shared" si="8"/>
        <v xml:space="preserve"> </v>
      </c>
      <c r="N82" s="42" t="str">
        <f t="shared" si="12"/>
        <v/>
      </c>
      <c r="O82" s="42" t="e">
        <f t="shared" si="13"/>
        <v>#N/A</v>
      </c>
    </row>
    <row r="83" spans="1:15" ht="30" customHeight="1" x14ac:dyDescent="0.35">
      <c r="A83" s="11"/>
      <c r="B83" s="63" t="s">
        <v>213</v>
      </c>
      <c r="C83" s="97"/>
      <c r="D83" s="102"/>
      <c r="E83" s="102"/>
      <c r="F83" s="99"/>
      <c r="G83" s="17" t="str">
        <f t="shared" si="9"/>
        <v xml:space="preserve"> </v>
      </c>
      <c r="H83" s="18" t="str">
        <f t="shared" si="9"/>
        <v/>
      </c>
      <c r="I83" s="42">
        <f t="shared" si="10"/>
        <v>0</v>
      </c>
      <c r="J83" s="42">
        <f t="shared" si="14"/>
        <v>0</v>
      </c>
      <c r="K83" s="42">
        <f t="shared" si="11"/>
        <v>0</v>
      </c>
      <c r="M83" s="42" t="str">
        <f t="shared" si="8"/>
        <v xml:space="preserve"> </v>
      </c>
      <c r="N83" s="42" t="str">
        <f t="shared" si="12"/>
        <v/>
      </c>
      <c r="O83" s="42" t="e">
        <f t="shared" si="13"/>
        <v>#N/A</v>
      </c>
    </row>
    <row r="84" spans="1:15" ht="30" customHeight="1" x14ac:dyDescent="0.35">
      <c r="A84" s="11"/>
      <c r="B84" s="63" t="s">
        <v>214</v>
      </c>
      <c r="C84" s="97"/>
      <c r="D84" s="102"/>
      <c r="E84" s="102"/>
      <c r="F84" s="99"/>
      <c r="G84" s="17" t="str">
        <f t="shared" si="9"/>
        <v xml:space="preserve"> </v>
      </c>
      <c r="H84" s="18" t="str">
        <f t="shared" si="9"/>
        <v/>
      </c>
      <c r="I84" s="42">
        <f t="shared" si="10"/>
        <v>0</v>
      </c>
      <c r="J84" s="42">
        <f t="shared" si="14"/>
        <v>0</v>
      </c>
      <c r="K84" s="42">
        <f t="shared" si="11"/>
        <v>0</v>
      </c>
      <c r="M84" s="42" t="str">
        <f t="shared" si="8"/>
        <v xml:space="preserve"> </v>
      </c>
      <c r="N84" s="42" t="str">
        <f t="shared" si="12"/>
        <v/>
      </c>
      <c r="O84" s="42" t="e">
        <f t="shared" si="13"/>
        <v>#N/A</v>
      </c>
    </row>
    <row r="85" spans="1:15" ht="30" customHeight="1" x14ac:dyDescent="0.35">
      <c r="A85" s="11"/>
      <c r="B85" s="63" t="s">
        <v>215</v>
      </c>
      <c r="C85" s="97"/>
      <c r="D85" s="102"/>
      <c r="E85" s="102"/>
      <c r="F85" s="99"/>
      <c r="G85" s="17" t="str">
        <f t="shared" si="9"/>
        <v xml:space="preserve"> </v>
      </c>
      <c r="H85" s="18" t="str">
        <f t="shared" si="9"/>
        <v/>
      </c>
      <c r="I85" s="42">
        <f t="shared" si="10"/>
        <v>0</v>
      </c>
      <c r="J85" s="42">
        <f t="shared" si="14"/>
        <v>0</v>
      </c>
      <c r="K85" s="42">
        <f t="shared" si="11"/>
        <v>0</v>
      </c>
      <c r="M85" s="42" t="str">
        <f t="shared" si="8"/>
        <v xml:space="preserve"> </v>
      </c>
      <c r="N85" s="42" t="str">
        <f t="shared" si="12"/>
        <v/>
      </c>
      <c r="O85" s="42" t="e">
        <f t="shared" si="13"/>
        <v>#N/A</v>
      </c>
    </row>
    <row r="86" spans="1:15" ht="30" customHeight="1" x14ac:dyDescent="0.35">
      <c r="A86" s="11"/>
      <c r="B86" s="63" t="s">
        <v>216</v>
      </c>
      <c r="C86" s="97"/>
      <c r="D86" s="102"/>
      <c r="E86" s="102"/>
      <c r="F86" s="99"/>
      <c r="G86" s="17" t="str">
        <f t="shared" si="9"/>
        <v xml:space="preserve"> </v>
      </c>
      <c r="H86" s="18" t="str">
        <f t="shared" si="9"/>
        <v/>
      </c>
      <c r="I86" s="42">
        <f t="shared" si="10"/>
        <v>0</v>
      </c>
      <c r="J86" s="42">
        <f t="shared" si="14"/>
        <v>0</v>
      </c>
      <c r="K86" s="42">
        <f t="shared" si="11"/>
        <v>0</v>
      </c>
      <c r="M86" s="42" t="str">
        <f t="shared" si="8"/>
        <v xml:space="preserve"> </v>
      </c>
      <c r="N86" s="42" t="str">
        <f t="shared" si="12"/>
        <v/>
      </c>
      <c r="O86" s="42" t="e">
        <f t="shared" si="13"/>
        <v>#N/A</v>
      </c>
    </row>
    <row r="87" spans="1:15" ht="30" customHeight="1" x14ac:dyDescent="0.35">
      <c r="A87" s="11"/>
      <c r="B87" s="63" t="s">
        <v>217</v>
      </c>
      <c r="C87" s="97"/>
      <c r="D87" s="102"/>
      <c r="E87" s="102"/>
      <c r="F87" s="99"/>
      <c r="G87" s="17" t="str">
        <f t="shared" si="9"/>
        <v xml:space="preserve"> </v>
      </c>
      <c r="H87" s="18" t="str">
        <f t="shared" si="9"/>
        <v/>
      </c>
      <c r="I87" s="42">
        <f t="shared" si="10"/>
        <v>0</v>
      </c>
      <c r="J87" s="42">
        <f t="shared" si="14"/>
        <v>0</v>
      </c>
      <c r="K87" s="42">
        <f t="shared" si="11"/>
        <v>0</v>
      </c>
      <c r="M87" s="42" t="str">
        <f t="shared" si="8"/>
        <v xml:space="preserve"> </v>
      </c>
      <c r="N87" s="42" t="str">
        <f t="shared" si="12"/>
        <v/>
      </c>
      <c r="O87" s="42" t="e">
        <f t="shared" si="13"/>
        <v>#N/A</v>
      </c>
    </row>
    <row r="88" spans="1:15" ht="30" customHeight="1" x14ac:dyDescent="0.35">
      <c r="A88" s="11"/>
      <c r="B88" s="63" t="s">
        <v>218</v>
      </c>
      <c r="C88" s="97"/>
      <c r="D88" s="102"/>
      <c r="E88" s="102"/>
      <c r="F88" s="99"/>
      <c r="G88" s="17" t="str">
        <f t="shared" si="9"/>
        <v xml:space="preserve"> </v>
      </c>
      <c r="H88" s="18" t="str">
        <f t="shared" si="9"/>
        <v/>
      </c>
      <c r="I88" s="42">
        <f t="shared" si="10"/>
        <v>0</v>
      </c>
      <c r="J88" s="42">
        <f t="shared" si="14"/>
        <v>0</v>
      </c>
      <c r="K88" s="42">
        <f t="shared" si="11"/>
        <v>0</v>
      </c>
      <c r="M88" s="42" t="str">
        <f t="shared" si="8"/>
        <v xml:space="preserve"> </v>
      </c>
      <c r="N88" s="42" t="str">
        <f t="shared" si="12"/>
        <v/>
      </c>
      <c r="O88" s="42" t="e">
        <f t="shared" si="13"/>
        <v>#N/A</v>
      </c>
    </row>
    <row r="89" spans="1:15" ht="30" customHeight="1" x14ac:dyDescent="0.35">
      <c r="A89" s="11"/>
      <c r="B89" s="63" t="s">
        <v>219</v>
      </c>
      <c r="C89" s="97"/>
      <c r="D89" s="102"/>
      <c r="E89" s="102"/>
      <c r="F89" s="99"/>
      <c r="G89" s="17" t="str">
        <f t="shared" si="9"/>
        <v xml:space="preserve"> </v>
      </c>
      <c r="H89" s="18" t="str">
        <f t="shared" si="9"/>
        <v/>
      </c>
      <c r="I89" s="42">
        <f t="shared" si="10"/>
        <v>0</v>
      </c>
      <c r="J89" s="42">
        <f t="shared" si="14"/>
        <v>0</v>
      </c>
      <c r="K89" s="42">
        <f t="shared" si="11"/>
        <v>0</v>
      </c>
      <c r="M89" s="42" t="str">
        <f t="shared" si="8"/>
        <v xml:space="preserve"> </v>
      </c>
      <c r="N89" s="42" t="str">
        <f t="shared" si="12"/>
        <v/>
      </c>
      <c r="O89" s="42" t="e">
        <f t="shared" si="13"/>
        <v>#N/A</v>
      </c>
    </row>
    <row r="90" spans="1:15" ht="30" customHeight="1" x14ac:dyDescent="0.35">
      <c r="A90" s="11"/>
      <c r="B90" s="63" t="s">
        <v>220</v>
      </c>
      <c r="C90" s="97"/>
      <c r="D90" s="102"/>
      <c r="E90" s="102"/>
      <c r="F90" s="99"/>
      <c r="G90" s="17" t="str">
        <f t="shared" si="9"/>
        <v xml:space="preserve"> </v>
      </c>
      <c r="H90" s="18" t="str">
        <f t="shared" si="9"/>
        <v/>
      </c>
      <c r="I90" s="42">
        <f t="shared" si="10"/>
        <v>0</v>
      </c>
      <c r="J90" s="42">
        <f t="shared" si="14"/>
        <v>0</v>
      </c>
      <c r="K90" s="42">
        <f t="shared" si="11"/>
        <v>0</v>
      </c>
      <c r="M90" s="42" t="str">
        <f t="shared" si="8"/>
        <v xml:space="preserve"> </v>
      </c>
      <c r="N90" s="42" t="str">
        <f t="shared" si="12"/>
        <v/>
      </c>
      <c r="O90" s="42" t="e">
        <f t="shared" si="13"/>
        <v>#N/A</v>
      </c>
    </row>
    <row r="91" spans="1:15" ht="30" customHeight="1" x14ac:dyDescent="0.35">
      <c r="A91" s="11"/>
      <c r="B91" s="63" t="s">
        <v>221</v>
      </c>
      <c r="C91" s="97"/>
      <c r="D91" s="102"/>
      <c r="E91" s="102"/>
      <c r="F91" s="99"/>
      <c r="G91" s="17" t="str">
        <f t="shared" si="9"/>
        <v xml:space="preserve"> </v>
      </c>
      <c r="H91" s="18" t="str">
        <f t="shared" si="9"/>
        <v/>
      </c>
      <c r="I91" s="42">
        <f t="shared" si="10"/>
        <v>0</v>
      </c>
      <c r="J91" s="42">
        <f t="shared" si="14"/>
        <v>0</v>
      </c>
      <c r="K91" s="42">
        <f t="shared" si="11"/>
        <v>0</v>
      </c>
      <c r="M91" s="42" t="str">
        <f t="shared" si="8"/>
        <v xml:space="preserve"> </v>
      </c>
      <c r="N91" s="42" t="str">
        <f t="shared" si="12"/>
        <v/>
      </c>
      <c r="O91" s="42" t="e">
        <f t="shared" si="13"/>
        <v>#N/A</v>
      </c>
    </row>
    <row r="92" spans="1:15" ht="30" customHeight="1" x14ac:dyDescent="0.35">
      <c r="A92" s="11"/>
      <c r="B92" s="63" t="s">
        <v>222</v>
      </c>
      <c r="C92" s="97"/>
      <c r="D92" s="102"/>
      <c r="E92" s="102"/>
      <c r="F92" s="99"/>
      <c r="G92" s="17" t="str">
        <f t="shared" si="9"/>
        <v xml:space="preserve"> </v>
      </c>
      <c r="H92" s="18" t="str">
        <f t="shared" si="9"/>
        <v/>
      </c>
      <c r="I92" s="42">
        <f t="shared" si="10"/>
        <v>0</v>
      </c>
      <c r="J92" s="42">
        <f t="shared" si="14"/>
        <v>0</v>
      </c>
      <c r="K92" s="42">
        <f t="shared" si="11"/>
        <v>0</v>
      </c>
      <c r="M92" s="42" t="str">
        <f t="shared" si="8"/>
        <v xml:space="preserve"> </v>
      </c>
      <c r="N92" s="42" t="str">
        <f t="shared" si="12"/>
        <v/>
      </c>
      <c r="O92" s="42" t="e">
        <f t="shared" si="13"/>
        <v>#N/A</v>
      </c>
    </row>
    <row r="93" spans="1:15" ht="30" customHeight="1" x14ac:dyDescent="0.35">
      <c r="A93" s="11"/>
      <c r="B93" s="63" t="s">
        <v>223</v>
      </c>
      <c r="C93" s="97"/>
      <c r="D93" s="102"/>
      <c r="E93" s="102"/>
      <c r="F93" s="99"/>
      <c r="G93" s="17" t="str">
        <f t="shared" si="9"/>
        <v xml:space="preserve"> </v>
      </c>
      <c r="H93" s="18" t="str">
        <f t="shared" si="9"/>
        <v/>
      </c>
      <c r="I93" s="42">
        <f t="shared" si="10"/>
        <v>0</v>
      </c>
      <c r="J93" s="42">
        <f t="shared" si="14"/>
        <v>0</v>
      </c>
      <c r="K93" s="42">
        <f t="shared" si="11"/>
        <v>0</v>
      </c>
      <c r="M93" s="42" t="str">
        <f t="shared" si="8"/>
        <v xml:space="preserve"> </v>
      </c>
      <c r="N93" s="42" t="str">
        <f t="shared" si="12"/>
        <v/>
      </c>
      <c r="O93" s="42" t="e">
        <f t="shared" si="13"/>
        <v>#N/A</v>
      </c>
    </row>
    <row r="94" spans="1:15" ht="30" customHeight="1" x14ac:dyDescent="0.35">
      <c r="A94" s="11"/>
      <c r="B94" s="63" t="s">
        <v>224</v>
      </c>
      <c r="C94" s="97"/>
      <c r="D94" s="102"/>
      <c r="E94" s="102"/>
      <c r="F94" s="99"/>
      <c r="G94" s="17" t="str">
        <f t="shared" si="9"/>
        <v xml:space="preserve"> </v>
      </c>
      <c r="H94" s="18" t="str">
        <f t="shared" si="9"/>
        <v/>
      </c>
      <c r="I94" s="42">
        <f t="shared" si="10"/>
        <v>0</v>
      </c>
      <c r="J94" s="42">
        <f t="shared" si="14"/>
        <v>0</v>
      </c>
      <c r="K94" s="42">
        <f t="shared" si="11"/>
        <v>0</v>
      </c>
      <c r="M94" s="42" t="str">
        <f t="shared" si="8"/>
        <v xml:space="preserve"> </v>
      </c>
      <c r="N94" s="42" t="str">
        <f t="shared" si="12"/>
        <v/>
      </c>
      <c r="O94" s="42" t="e">
        <f t="shared" si="13"/>
        <v>#N/A</v>
      </c>
    </row>
    <row r="95" spans="1:15" ht="30" customHeight="1" x14ac:dyDescent="0.35">
      <c r="A95" s="11"/>
      <c r="B95" s="63" t="s">
        <v>225</v>
      </c>
      <c r="C95" s="97"/>
      <c r="D95" s="102"/>
      <c r="E95" s="102"/>
      <c r="F95" s="99"/>
      <c r="G95" s="17" t="str">
        <f t="shared" si="9"/>
        <v xml:space="preserve"> </v>
      </c>
      <c r="H95" s="18" t="str">
        <f t="shared" si="9"/>
        <v/>
      </c>
      <c r="I95" s="42">
        <f t="shared" si="10"/>
        <v>0</v>
      </c>
      <c r="J95" s="42">
        <f t="shared" si="14"/>
        <v>0</v>
      </c>
      <c r="K95" s="42">
        <f t="shared" si="11"/>
        <v>0</v>
      </c>
      <c r="M95" s="42" t="str">
        <f t="shared" si="8"/>
        <v xml:space="preserve"> </v>
      </c>
      <c r="N95" s="42" t="str">
        <f t="shared" si="12"/>
        <v/>
      </c>
      <c r="O95" s="42" t="e">
        <f t="shared" si="13"/>
        <v>#N/A</v>
      </c>
    </row>
    <row r="96" spans="1:15" ht="30" customHeight="1" x14ac:dyDescent="0.35">
      <c r="A96" s="11"/>
      <c r="B96" s="63" t="s">
        <v>226</v>
      </c>
      <c r="C96" s="97"/>
      <c r="D96" s="102"/>
      <c r="E96" s="102"/>
      <c r="F96" s="99"/>
      <c r="G96" s="17" t="str">
        <f t="shared" si="9"/>
        <v xml:space="preserve"> </v>
      </c>
      <c r="H96" s="18" t="str">
        <f t="shared" si="9"/>
        <v/>
      </c>
      <c r="I96" s="42">
        <f t="shared" si="10"/>
        <v>0</v>
      </c>
      <c r="J96" s="42">
        <f t="shared" si="14"/>
        <v>0</v>
      </c>
      <c r="K96" s="42">
        <f t="shared" si="11"/>
        <v>0</v>
      </c>
      <c r="M96" s="42" t="str">
        <f t="shared" si="8"/>
        <v xml:space="preserve"> </v>
      </c>
      <c r="N96" s="42" t="str">
        <f t="shared" si="12"/>
        <v/>
      </c>
      <c r="O96" s="42" t="e">
        <f t="shared" si="13"/>
        <v>#N/A</v>
      </c>
    </row>
    <row r="97" spans="1:15" ht="30" customHeight="1" x14ac:dyDescent="0.35">
      <c r="A97" s="11"/>
      <c r="B97" s="63" t="s">
        <v>227</v>
      </c>
      <c r="C97" s="97"/>
      <c r="D97" s="102"/>
      <c r="E97" s="102"/>
      <c r="F97" s="99"/>
      <c r="G97" s="17" t="str">
        <f t="shared" si="9"/>
        <v xml:space="preserve"> </v>
      </c>
      <c r="H97" s="18" t="str">
        <f t="shared" si="9"/>
        <v/>
      </c>
      <c r="I97" s="42">
        <f t="shared" si="10"/>
        <v>0</v>
      </c>
      <c r="J97" s="42">
        <f t="shared" si="14"/>
        <v>0</v>
      </c>
      <c r="K97" s="42">
        <f t="shared" si="11"/>
        <v>0</v>
      </c>
      <c r="M97" s="42" t="str">
        <f t="shared" si="8"/>
        <v xml:space="preserve"> </v>
      </c>
      <c r="N97" s="42" t="str">
        <f t="shared" si="12"/>
        <v/>
      </c>
      <c r="O97" s="42" t="e">
        <f t="shared" si="13"/>
        <v>#N/A</v>
      </c>
    </row>
    <row r="98" spans="1:15" ht="30" customHeight="1" x14ac:dyDescent="0.35">
      <c r="A98" s="11"/>
      <c r="B98" s="63" t="s">
        <v>228</v>
      </c>
      <c r="C98" s="97"/>
      <c r="D98" s="102"/>
      <c r="E98" s="102"/>
      <c r="F98" s="99"/>
      <c r="G98" s="17" t="str">
        <f t="shared" si="9"/>
        <v xml:space="preserve"> </v>
      </c>
      <c r="H98" s="18" t="str">
        <f t="shared" si="9"/>
        <v/>
      </c>
      <c r="I98" s="42">
        <f t="shared" si="10"/>
        <v>0</v>
      </c>
      <c r="J98" s="42">
        <f t="shared" si="14"/>
        <v>0</v>
      </c>
      <c r="K98" s="42">
        <f t="shared" si="11"/>
        <v>0</v>
      </c>
      <c r="M98" s="42" t="str">
        <f t="shared" si="8"/>
        <v xml:space="preserve"> </v>
      </c>
      <c r="N98" s="42" t="str">
        <f t="shared" si="12"/>
        <v/>
      </c>
      <c r="O98" s="42" t="e">
        <f t="shared" si="13"/>
        <v>#N/A</v>
      </c>
    </row>
    <row r="99" spans="1:15" ht="30" customHeight="1" x14ac:dyDescent="0.35">
      <c r="A99" s="11"/>
      <c r="B99" s="63" t="s">
        <v>229</v>
      </c>
      <c r="C99" s="97"/>
      <c r="D99" s="102"/>
      <c r="E99" s="102"/>
      <c r="F99" s="99"/>
      <c r="G99" s="17" t="str">
        <f t="shared" si="9"/>
        <v xml:space="preserve"> </v>
      </c>
      <c r="H99" s="18" t="str">
        <f t="shared" si="9"/>
        <v/>
      </c>
      <c r="I99" s="42">
        <f t="shared" si="10"/>
        <v>0</v>
      </c>
      <c r="J99" s="42">
        <f t="shared" si="14"/>
        <v>0</v>
      </c>
      <c r="K99" s="42">
        <f t="shared" si="11"/>
        <v>0</v>
      </c>
      <c r="M99" s="42" t="str">
        <f t="shared" si="8"/>
        <v xml:space="preserve"> </v>
      </c>
      <c r="N99" s="42" t="str">
        <f t="shared" si="12"/>
        <v/>
      </c>
      <c r="O99" s="42" t="e">
        <f t="shared" si="13"/>
        <v>#N/A</v>
      </c>
    </row>
    <row r="100" spans="1:15" ht="30" customHeight="1" x14ac:dyDescent="0.35">
      <c r="A100" s="11"/>
      <c r="B100" s="63" t="s">
        <v>230</v>
      </c>
      <c r="C100" s="97"/>
      <c r="D100" s="102"/>
      <c r="E100" s="102"/>
      <c r="F100" s="99"/>
      <c r="G100" s="17" t="str">
        <f t="shared" si="9"/>
        <v xml:space="preserve"> </v>
      </c>
      <c r="H100" s="18" t="str">
        <f t="shared" si="9"/>
        <v/>
      </c>
      <c r="I100" s="42">
        <f t="shared" si="10"/>
        <v>0</v>
      </c>
      <c r="J100" s="42">
        <f t="shared" si="14"/>
        <v>0</v>
      </c>
      <c r="K100" s="42">
        <f t="shared" si="11"/>
        <v>0</v>
      </c>
      <c r="M100" s="42" t="str">
        <f t="shared" si="8"/>
        <v xml:space="preserve"> </v>
      </c>
      <c r="N100" s="42" t="str">
        <f t="shared" si="12"/>
        <v/>
      </c>
      <c r="O100" s="42" t="e">
        <f t="shared" si="13"/>
        <v>#N/A</v>
      </c>
    </row>
    <row r="101" spans="1:15" ht="30" customHeight="1" x14ac:dyDescent="0.35">
      <c r="A101" s="11"/>
      <c r="B101" s="63" t="s">
        <v>231</v>
      </c>
      <c r="C101" s="97"/>
      <c r="D101" s="102"/>
      <c r="E101" s="102"/>
      <c r="F101" s="99"/>
      <c r="G101" s="17" t="str">
        <f t="shared" si="9"/>
        <v xml:space="preserve"> </v>
      </c>
      <c r="H101" s="18" t="str">
        <f t="shared" si="9"/>
        <v/>
      </c>
      <c r="I101" s="42">
        <f t="shared" si="10"/>
        <v>0</v>
      </c>
      <c r="J101" s="42">
        <f t="shared" si="14"/>
        <v>0</v>
      </c>
      <c r="K101" s="42">
        <f t="shared" si="11"/>
        <v>0</v>
      </c>
      <c r="M101" s="42" t="str">
        <f t="shared" si="8"/>
        <v xml:space="preserve"> </v>
      </c>
      <c r="N101" s="42" t="str">
        <f t="shared" si="12"/>
        <v/>
      </c>
      <c r="O101" s="42" t="e">
        <f t="shared" si="13"/>
        <v>#N/A</v>
      </c>
    </row>
    <row r="102" spans="1:15" ht="30" customHeight="1" x14ac:dyDescent="0.35">
      <c r="A102" s="11"/>
      <c r="B102" s="63" t="s">
        <v>232</v>
      </c>
      <c r="C102" s="97"/>
      <c r="D102" s="102"/>
      <c r="E102" s="102"/>
      <c r="F102" s="99"/>
      <c r="G102" s="17" t="str">
        <f t="shared" si="9"/>
        <v xml:space="preserve"> </v>
      </c>
      <c r="H102" s="18" t="str">
        <f t="shared" si="9"/>
        <v/>
      </c>
      <c r="I102" s="42">
        <f t="shared" si="10"/>
        <v>0</v>
      </c>
      <c r="J102" s="42">
        <f t="shared" si="14"/>
        <v>0</v>
      </c>
      <c r="K102" s="42">
        <f t="shared" si="11"/>
        <v>0</v>
      </c>
      <c r="M102" s="42" t="str">
        <f t="shared" si="8"/>
        <v xml:space="preserve"> </v>
      </c>
      <c r="N102" s="42" t="str">
        <f t="shared" si="12"/>
        <v/>
      </c>
      <c r="O102" s="42" t="e">
        <f t="shared" si="13"/>
        <v>#N/A</v>
      </c>
    </row>
    <row r="103" spans="1:15" ht="30" customHeight="1" x14ac:dyDescent="0.35">
      <c r="A103" s="11"/>
      <c r="B103" s="63" t="s">
        <v>233</v>
      </c>
      <c r="C103" s="97"/>
      <c r="D103" s="102"/>
      <c r="E103" s="102"/>
      <c r="F103" s="99"/>
      <c r="G103" s="17" t="str">
        <f t="shared" si="9"/>
        <v xml:space="preserve"> </v>
      </c>
      <c r="H103" s="18" t="str">
        <f t="shared" si="9"/>
        <v/>
      </c>
      <c r="I103" s="42">
        <f t="shared" si="10"/>
        <v>0</v>
      </c>
      <c r="J103" s="42">
        <f t="shared" si="14"/>
        <v>0</v>
      </c>
      <c r="K103" s="42">
        <f t="shared" si="11"/>
        <v>0</v>
      </c>
      <c r="M103" s="42" t="str">
        <f t="shared" si="8"/>
        <v xml:space="preserve"> </v>
      </c>
      <c r="N103" s="42" t="str">
        <f t="shared" si="12"/>
        <v/>
      </c>
      <c r="O103" s="42" t="e">
        <f t="shared" si="13"/>
        <v>#N/A</v>
      </c>
    </row>
    <row r="104" spans="1:15" ht="30" customHeight="1" x14ac:dyDescent="0.35">
      <c r="A104" s="11"/>
      <c r="B104" s="63" t="s">
        <v>234</v>
      </c>
      <c r="C104" s="97"/>
      <c r="D104" s="102"/>
      <c r="E104" s="102"/>
      <c r="F104" s="99"/>
      <c r="G104" s="17" t="str">
        <f t="shared" si="9"/>
        <v xml:space="preserve"> </v>
      </c>
      <c r="H104" s="18" t="str">
        <f t="shared" si="9"/>
        <v/>
      </c>
      <c r="I104" s="42">
        <f t="shared" si="10"/>
        <v>0</v>
      </c>
      <c r="J104" s="42">
        <f t="shared" si="14"/>
        <v>0</v>
      </c>
      <c r="K104" s="42">
        <f t="shared" si="11"/>
        <v>0</v>
      </c>
      <c r="M104" s="42" t="str">
        <f t="shared" si="8"/>
        <v xml:space="preserve"> </v>
      </c>
      <c r="N104" s="42" t="str">
        <f t="shared" si="12"/>
        <v/>
      </c>
      <c r="O104" s="42" t="e">
        <f t="shared" si="13"/>
        <v>#N/A</v>
      </c>
    </row>
    <row r="105" spans="1:15" ht="30" customHeight="1" x14ac:dyDescent="0.35">
      <c r="A105" s="11"/>
      <c r="B105" s="63" t="s">
        <v>235</v>
      </c>
      <c r="C105" s="97"/>
      <c r="D105" s="102"/>
      <c r="E105" s="102"/>
      <c r="F105" s="99"/>
      <c r="G105" s="17" t="str">
        <f t="shared" si="9"/>
        <v xml:space="preserve"> </v>
      </c>
      <c r="H105" s="18" t="str">
        <f t="shared" si="9"/>
        <v/>
      </c>
      <c r="I105" s="42">
        <f t="shared" si="10"/>
        <v>0</v>
      </c>
      <c r="J105" s="42">
        <f t="shared" si="14"/>
        <v>0</v>
      </c>
      <c r="K105" s="42">
        <f t="shared" si="11"/>
        <v>0</v>
      </c>
      <c r="M105" s="42" t="str">
        <f t="shared" si="8"/>
        <v xml:space="preserve"> </v>
      </c>
      <c r="N105" s="42" t="str">
        <f t="shared" si="12"/>
        <v/>
      </c>
      <c r="O105" s="42" t="e">
        <f t="shared" si="13"/>
        <v>#N/A</v>
      </c>
    </row>
    <row r="106" spans="1:15" ht="30" customHeight="1" x14ac:dyDescent="0.35">
      <c r="A106" s="11"/>
      <c r="B106" s="63" t="s">
        <v>236</v>
      </c>
      <c r="C106" s="97"/>
      <c r="D106" s="102"/>
      <c r="E106" s="102"/>
      <c r="F106" s="99"/>
      <c r="G106" s="17" t="str">
        <f t="shared" si="9"/>
        <v xml:space="preserve"> </v>
      </c>
      <c r="H106" s="18" t="str">
        <f t="shared" si="9"/>
        <v/>
      </c>
      <c r="I106" s="42">
        <f t="shared" si="10"/>
        <v>0</v>
      </c>
      <c r="J106" s="42">
        <f t="shared" si="14"/>
        <v>0</v>
      </c>
      <c r="K106" s="42">
        <f t="shared" si="11"/>
        <v>0</v>
      </c>
      <c r="M106" s="42" t="str">
        <f t="shared" si="8"/>
        <v xml:space="preserve"> </v>
      </c>
      <c r="N106" s="42" t="str">
        <f t="shared" si="12"/>
        <v/>
      </c>
      <c r="O106" s="42" t="e">
        <f t="shared" si="13"/>
        <v>#N/A</v>
      </c>
    </row>
    <row r="107" spans="1:15" ht="30" customHeight="1" x14ac:dyDescent="0.35">
      <c r="A107" s="11"/>
      <c r="B107" s="63" t="s">
        <v>237</v>
      </c>
      <c r="C107" s="97"/>
      <c r="D107" s="102"/>
      <c r="E107" s="102"/>
      <c r="F107" s="99"/>
      <c r="G107" s="17" t="str">
        <f t="shared" si="9"/>
        <v xml:space="preserve"> </v>
      </c>
      <c r="H107" s="18" t="str">
        <f t="shared" si="9"/>
        <v/>
      </c>
      <c r="I107" s="42">
        <f t="shared" si="10"/>
        <v>0</v>
      </c>
      <c r="J107" s="42">
        <f t="shared" si="14"/>
        <v>0</v>
      </c>
      <c r="K107" s="42">
        <f t="shared" si="11"/>
        <v>0</v>
      </c>
      <c r="M107" s="42" t="str">
        <f t="shared" si="8"/>
        <v xml:space="preserve"> </v>
      </c>
      <c r="N107" s="42" t="str">
        <f t="shared" si="12"/>
        <v/>
      </c>
      <c r="O107" s="42" t="e">
        <f t="shared" si="13"/>
        <v>#N/A</v>
      </c>
    </row>
    <row r="108" spans="1:15" ht="30" customHeight="1" x14ac:dyDescent="0.35">
      <c r="A108" s="11"/>
      <c r="B108" s="63" t="s">
        <v>238</v>
      </c>
      <c r="C108" s="97"/>
      <c r="D108" s="102"/>
      <c r="E108" s="102"/>
      <c r="F108" s="99"/>
      <c r="G108" s="17" t="str">
        <f t="shared" si="9"/>
        <v xml:space="preserve"> </v>
      </c>
      <c r="H108" s="18" t="str">
        <f t="shared" si="9"/>
        <v/>
      </c>
      <c r="I108" s="42">
        <f t="shared" si="10"/>
        <v>0</v>
      </c>
      <c r="J108" s="42">
        <f t="shared" si="14"/>
        <v>0</v>
      </c>
      <c r="K108" s="42">
        <f t="shared" si="11"/>
        <v>0</v>
      </c>
      <c r="M108" s="42" t="str">
        <f t="shared" si="8"/>
        <v xml:space="preserve"> </v>
      </c>
      <c r="N108" s="42" t="str">
        <f t="shared" si="12"/>
        <v/>
      </c>
      <c r="O108" s="42" t="e">
        <f t="shared" si="13"/>
        <v>#N/A</v>
      </c>
    </row>
    <row r="109" spans="1:15" ht="30" customHeight="1" x14ac:dyDescent="0.35">
      <c r="A109" s="11"/>
      <c r="B109" s="63" t="s">
        <v>239</v>
      </c>
      <c r="C109" s="97"/>
      <c r="D109" s="102"/>
      <c r="E109" s="102"/>
      <c r="F109" s="99"/>
      <c r="G109" s="17" t="str">
        <f t="shared" si="9"/>
        <v xml:space="preserve"> </v>
      </c>
      <c r="H109" s="18" t="str">
        <f t="shared" si="9"/>
        <v/>
      </c>
      <c r="I109" s="42">
        <f t="shared" si="10"/>
        <v>0</v>
      </c>
      <c r="J109" s="42">
        <f t="shared" si="14"/>
        <v>0</v>
      </c>
      <c r="K109" s="42">
        <f t="shared" si="11"/>
        <v>0</v>
      </c>
      <c r="M109" s="42" t="str">
        <f t="shared" si="8"/>
        <v xml:space="preserve"> </v>
      </c>
      <c r="N109" s="42" t="str">
        <f t="shared" si="12"/>
        <v/>
      </c>
      <c r="O109" s="42" t="e">
        <f t="shared" si="13"/>
        <v>#N/A</v>
      </c>
    </row>
    <row r="110" spans="1:15" ht="30" customHeight="1" x14ac:dyDescent="0.35">
      <c r="A110" s="11"/>
      <c r="B110" s="63" t="s">
        <v>240</v>
      </c>
      <c r="C110" s="97"/>
      <c r="D110" s="102"/>
      <c r="E110" s="102"/>
      <c r="F110" s="99"/>
      <c r="G110" s="17" t="str">
        <f t="shared" si="9"/>
        <v xml:space="preserve"> </v>
      </c>
      <c r="H110" s="18" t="str">
        <f t="shared" si="9"/>
        <v/>
      </c>
      <c r="I110" s="42">
        <f t="shared" si="10"/>
        <v>0</v>
      </c>
      <c r="J110" s="42">
        <f t="shared" si="14"/>
        <v>0</v>
      </c>
      <c r="K110" s="42">
        <f t="shared" si="11"/>
        <v>0</v>
      </c>
      <c r="M110" s="42" t="str">
        <f t="shared" si="8"/>
        <v xml:space="preserve"> </v>
      </c>
      <c r="N110" s="42" t="str">
        <f t="shared" si="12"/>
        <v/>
      </c>
      <c r="O110" s="42" t="e">
        <f t="shared" si="13"/>
        <v>#N/A</v>
      </c>
    </row>
    <row r="111" spans="1:15" ht="30" customHeight="1" x14ac:dyDescent="0.35">
      <c r="A111" s="11"/>
      <c r="B111" s="63" t="s">
        <v>241</v>
      </c>
      <c r="C111" s="97"/>
      <c r="D111" s="102"/>
      <c r="E111" s="102"/>
      <c r="F111" s="99"/>
      <c r="G111" s="17" t="str">
        <f t="shared" si="9"/>
        <v xml:space="preserve"> </v>
      </c>
      <c r="H111" s="18" t="str">
        <f t="shared" si="9"/>
        <v/>
      </c>
      <c r="I111" s="42">
        <f t="shared" si="10"/>
        <v>0</v>
      </c>
      <c r="J111" s="42">
        <f t="shared" si="14"/>
        <v>0</v>
      </c>
      <c r="K111" s="42">
        <f t="shared" si="11"/>
        <v>0</v>
      </c>
      <c r="M111" s="42" t="str">
        <f t="shared" si="8"/>
        <v xml:space="preserve"> </v>
      </c>
      <c r="N111" s="42" t="str">
        <f t="shared" si="12"/>
        <v/>
      </c>
      <c r="O111" s="42" t="e">
        <f t="shared" si="13"/>
        <v>#N/A</v>
      </c>
    </row>
    <row r="112" spans="1:15" ht="30" customHeight="1" x14ac:dyDescent="0.35">
      <c r="A112" s="11"/>
      <c r="B112" s="63" t="s">
        <v>242</v>
      </c>
      <c r="C112" s="97"/>
      <c r="D112" s="102"/>
      <c r="E112" s="102"/>
      <c r="F112" s="99"/>
      <c r="G112" s="17" t="str">
        <f t="shared" si="9"/>
        <v xml:space="preserve"> </v>
      </c>
      <c r="H112" s="18" t="str">
        <f t="shared" si="9"/>
        <v/>
      </c>
      <c r="I112" s="42">
        <f t="shared" si="10"/>
        <v>0</v>
      </c>
      <c r="J112" s="42">
        <f t="shared" si="14"/>
        <v>0</v>
      </c>
      <c r="K112" s="42">
        <f t="shared" si="11"/>
        <v>0</v>
      </c>
      <c r="M112" s="42" t="str">
        <f t="shared" si="8"/>
        <v xml:space="preserve"> </v>
      </c>
      <c r="N112" s="42" t="str">
        <f t="shared" si="12"/>
        <v/>
      </c>
      <c r="O112" s="42" t="e">
        <f t="shared" si="13"/>
        <v>#N/A</v>
      </c>
    </row>
    <row r="113" spans="1:15" ht="30" customHeight="1" x14ac:dyDescent="0.35">
      <c r="A113" s="11"/>
      <c r="B113" s="63" t="s">
        <v>243</v>
      </c>
      <c r="C113" s="97"/>
      <c r="D113" s="102"/>
      <c r="E113" s="102"/>
      <c r="F113" s="99"/>
      <c r="G113" s="17" t="str">
        <f t="shared" si="9"/>
        <v xml:space="preserve"> </v>
      </c>
      <c r="H113" s="18" t="str">
        <f t="shared" si="9"/>
        <v/>
      </c>
      <c r="I113" s="42">
        <f t="shared" si="10"/>
        <v>0</v>
      </c>
      <c r="J113" s="42">
        <f t="shared" si="14"/>
        <v>0</v>
      </c>
      <c r="K113" s="42">
        <f t="shared" si="11"/>
        <v>0</v>
      </c>
      <c r="M113" s="42" t="str">
        <f t="shared" si="8"/>
        <v xml:space="preserve"> </v>
      </c>
      <c r="N113" s="42" t="str">
        <f t="shared" si="12"/>
        <v/>
      </c>
      <c r="O113" s="42" t="e">
        <f t="shared" si="13"/>
        <v>#N/A</v>
      </c>
    </row>
    <row r="114" spans="1:15" ht="30" customHeight="1" x14ac:dyDescent="0.35">
      <c r="A114" s="11"/>
      <c r="B114" s="63" t="s">
        <v>244</v>
      </c>
      <c r="C114" s="97"/>
      <c r="D114" s="102"/>
      <c r="E114" s="102"/>
      <c r="F114" s="99"/>
      <c r="G114" s="17" t="str">
        <f t="shared" si="9"/>
        <v xml:space="preserve"> </v>
      </c>
      <c r="H114" s="18" t="str">
        <f t="shared" si="9"/>
        <v/>
      </c>
      <c r="I114" s="42">
        <f t="shared" si="10"/>
        <v>0</v>
      </c>
      <c r="J114" s="42">
        <f t="shared" si="14"/>
        <v>0</v>
      </c>
      <c r="K114" s="42">
        <f t="shared" si="11"/>
        <v>0</v>
      </c>
      <c r="M114" s="42" t="str">
        <f t="shared" si="8"/>
        <v xml:space="preserve"> </v>
      </c>
      <c r="N114" s="42" t="str">
        <f t="shared" si="12"/>
        <v/>
      </c>
      <c r="O114" s="42" t="e">
        <f t="shared" si="13"/>
        <v>#N/A</v>
      </c>
    </row>
    <row r="115" spans="1:15" ht="30" customHeight="1" x14ac:dyDescent="0.35">
      <c r="A115" s="11"/>
      <c r="B115" s="63" t="s">
        <v>245</v>
      </c>
      <c r="C115" s="97"/>
      <c r="D115" s="102"/>
      <c r="E115" s="102"/>
      <c r="F115" s="99"/>
      <c r="G115" s="17" t="str">
        <f t="shared" si="9"/>
        <v xml:space="preserve"> </v>
      </c>
      <c r="H115" s="18" t="str">
        <f t="shared" si="9"/>
        <v/>
      </c>
      <c r="I115" s="42">
        <f t="shared" si="10"/>
        <v>0</v>
      </c>
      <c r="J115" s="42">
        <f t="shared" si="14"/>
        <v>0</v>
      </c>
      <c r="K115" s="42">
        <f t="shared" si="11"/>
        <v>0</v>
      </c>
      <c r="M115" s="42" t="str">
        <f t="shared" si="8"/>
        <v xml:space="preserve"> </v>
      </c>
      <c r="N115" s="42" t="str">
        <f t="shared" si="12"/>
        <v/>
      </c>
      <c r="O115" s="42" t="e">
        <f t="shared" si="13"/>
        <v>#N/A</v>
      </c>
    </row>
    <row r="116" spans="1:15" ht="30" customHeight="1" x14ac:dyDescent="0.35">
      <c r="A116" s="11"/>
      <c r="B116" s="63" t="s">
        <v>246</v>
      </c>
      <c r="C116" s="97"/>
      <c r="D116" s="102"/>
      <c r="E116" s="102"/>
      <c r="F116" s="99"/>
      <c r="G116" s="17" t="str">
        <f t="shared" si="9"/>
        <v xml:space="preserve"> </v>
      </c>
      <c r="H116" s="18" t="str">
        <f t="shared" si="9"/>
        <v/>
      </c>
      <c r="I116" s="42">
        <f t="shared" si="10"/>
        <v>0</v>
      </c>
      <c r="J116" s="42">
        <f t="shared" si="14"/>
        <v>0</v>
      </c>
      <c r="K116" s="42">
        <f t="shared" si="11"/>
        <v>0</v>
      </c>
      <c r="M116" s="42" t="str">
        <f t="shared" si="8"/>
        <v xml:space="preserve"> </v>
      </c>
      <c r="N116" s="42" t="str">
        <f t="shared" si="12"/>
        <v/>
      </c>
      <c r="O116" s="42" t="e">
        <f t="shared" si="13"/>
        <v>#N/A</v>
      </c>
    </row>
    <row r="117" spans="1:15" ht="30" customHeight="1" x14ac:dyDescent="0.35">
      <c r="A117" s="11"/>
      <c r="B117" s="63" t="s">
        <v>247</v>
      </c>
      <c r="C117" s="97"/>
      <c r="D117" s="102"/>
      <c r="E117" s="102"/>
      <c r="F117" s="99"/>
      <c r="G117" s="17" t="str">
        <f t="shared" si="9"/>
        <v xml:space="preserve"> </v>
      </c>
      <c r="H117" s="18" t="str">
        <f t="shared" si="9"/>
        <v/>
      </c>
      <c r="I117" s="42">
        <f t="shared" si="10"/>
        <v>0</v>
      </c>
      <c r="J117" s="42">
        <f t="shared" si="14"/>
        <v>0</v>
      </c>
      <c r="K117" s="42">
        <f t="shared" si="11"/>
        <v>0</v>
      </c>
      <c r="M117" s="42" t="str">
        <f t="shared" si="8"/>
        <v xml:space="preserve"> </v>
      </c>
      <c r="N117" s="42" t="str">
        <f t="shared" si="12"/>
        <v/>
      </c>
      <c r="O117" s="42" t="e">
        <f t="shared" si="13"/>
        <v>#N/A</v>
      </c>
    </row>
    <row r="118" spans="1:15" ht="30" customHeight="1" x14ac:dyDescent="0.35">
      <c r="A118" s="11"/>
      <c r="B118" s="63" t="s">
        <v>248</v>
      </c>
      <c r="C118" s="97"/>
      <c r="D118" s="102"/>
      <c r="E118" s="102"/>
      <c r="F118" s="99"/>
      <c r="G118" s="17" t="str">
        <f t="shared" si="9"/>
        <v xml:space="preserve"> </v>
      </c>
      <c r="H118" s="18" t="str">
        <f t="shared" si="9"/>
        <v/>
      </c>
      <c r="I118" s="42">
        <f t="shared" si="10"/>
        <v>0</v>
      </c>
      <c r="J118" s="42">
        <f t="shared" si="14"/>
        <v>0</v>
      </c>
      <c r="K118" s="42">
        <f t="shared" si="11"/>
        <v>0</v>
      </c>
      <c r="M118" s="42" t="str">
        <f t="shared" si="8"/>
        <v xml:space="preserve"> </v>
      </c>
      <c r="N118" s="42" t="str">
        <f t="shared" si="12"/>
        <v/>
      </c>
      <c r="O118" s="42" t="e">
        <f t="shared" si="13"/>
        <v>#N/A</v>
      </c>
    </row>
    <row r="119" spans="1:15" ht="30" customHeight="1" x14ac:dyDescent="0.35">
      <c r="A119" s="11"/>
      <c r="B119" s="63" t="s">
        <v>249</v>
      </c>
      <c r="C119" s="97"/>
      <c r="D119" s="102"/>
      <c r="E119" s="102"/>
      <c r="F119" s="99"/>
      <c r="G119" s="17" t="str">
        <f t="shared" si="9"/>
        <v xml:space="preserve"> </v>
      </c>
      <c r="H119" s="18" t="str">
        <f t="shared" si="9"/>
        <v/>
      </c>
      <c r="I119" s="42">
        <f t="shared" si="10"/>
        <v>0</v>
      </c>
      <c r="J119" s="42">
        <f t="shared" si="14"/>
        <v>0</v>
      </c>
      <c r="K119" s="42">
        <f t="shared" si="11"/>
        <v>0</v>
      </c>
      <c r="M119" s="42" t="str">
        <f t="shared" si="8"/>
        <v xml:space="preserve"> </v>
      </c>
      <c r="N119" s="42" t="str">
        <f t="shared" si="12"/>
        <v/>
      </c>
      <c r="O119" s="42" t="e">
        <f t="shared" si="13"/>
        <v>#N/A</v>
      </c>
    </row>
    <row r="120" spans="1:15" ht="30" customHeight="1" x14ac:dyDescent="0.35">
      <c r="A120" s="11"/>
      <c r="B120" s="63" t="s">
        <v>250</v>
      </c>
      <c r="C120" s="97"/>
      <c r="D120" s="102"/>
      <c r="E120" s="102"/>
      <c r="F120" s="99"/>
      <c r="G120" s="17" t="str">
        <f t="shared" si="9"/>
        <v xml:space="preserve"> </v>
      </c>
      <c r="H120" s="18" t="str">
        <f t="shared" si="9"/>
        <v/>
      </c>
      <c r="I120" s="42">
        <f t="shared" si="10"/>
        <v>0</v>
      </c>
      <c r="J120" s="42">
        <f t="shared" si="14"/>
        <v>0</v>
      </c>
      <c r="K120" s="42">
        <f t="shared" si="11"/>
        <v>0</v>
      </c>
      <c r="M120" s="42" t="str">
        <f t="shared" si="8"/>
        <v xml:space="preserve"> </v>
      </c>
      <c r="N120" s="42" t="str">
        <f t="shared" si="12"/>
        <v/>
      </c>
      <c r="O120" s="42" t="e">
        <f t="shared" si="13"/>
        <v>#N/A</v>
      </c>
    </row>
    <row r="121" spans="1:15" ht="30" customHeight="1" x14ac:dyDescent="0.35">
      <c r="A121" s="11"/>
      <c r="B121" s="63" t="s">
        <v>251</v>
      </c>
      <c r="C121" s="97"/>
      <c r="D121" s="102"/>
      <c r="E121" s="102"/>
      <c r="F121" s="99"/>
      <c r="G121" s="17" t="str">
        <f t="shared" si="9"/>
        <v xml:space="preserve"> </v>
      </c>
      <c r="H121" s="18" t="str">
        <f t="shared" si="9"/>
        <v/>
      </c>
      <c r="I121" s="42">
        <f t="shared" si="10"/>
        <v>0</v>
      </c>
      <c r="J121" s="42">
        <f t="shared" si="14"/>
        <v>0</v>
      </c>
      <c r="K121" s="42">
        <f t="shared" si="11"/>
        <v>0</v>
      </c>
      <c r="M121" s="42" t="str">
        <f t="shared" si="8"/>
        <v xml:space="preserve"> </v>
      </c>
      <c r="N121" s="42" t="str">
        <f t="shared" si="12"/>
        <v/>
      </c>
      <c r="O121" s="42" t="e">
        <f t="shared" si="13"/>
        <v>#N/A</v>
      </c>
    </row>
    <row r="122" spans="1:15" ht="30" customHeight="1" x14ac:dyDescent="0.35">
      <c r="A122" s="11"/>
      <c r="B122" s="63" t="s">
        <v>252</v>
      </c>
      <c r="C122" s="97"/>
      <c r="D122" s="102"/>
      <c r="E122" s="102"/>
      <c r="F122" s="99"/>
      <c r="G122" s="17" t="str">
        <f t="shared" si="9"/>
        <v xml:space="preserve"> </v>
      </c>
      <c r="H122" s="18" t="str">
        <f t="shared" si="9"/>
        <v/>
      </c>
      <c r="I122" s="42">
        <f t="shared" si="10"/>
        <v>0</v>
      </c>
      <c r="J122" s="42">
        <f t="shared" si="14"/>
        <v>0</v>
      </c>
      <c r="K122" s="42">
        <f t="shared" si="11"/>
        <v>0</v>
      </c>
      <c r="M122" s="42" t="str">
        <f t="shared" si="8"/>
        <v xml:space="preserve"> </v>
      </c>
      <c r="N122" s="42" t="str">
        <f t="shared" si="12"/>
        <v/>
      </c>
      <c r="O122" s="42" t="e">
        <f t="shared" si="13"/>
        <v>#N/A</v>
      </c>
    </row>
    <row r="123" spans="1:15" ht="30" customHeight="1" x14ac:dyDescent="0.35">
      <c r="A123" s="11"/>
      <c r="B123" s="63" t="s">
        <v>253</v>
      </c>
      <c r="C123" s="97"/>
      <c r="D123" s="102"/>
      <c r="E123" s="102"/>
      <c r="F123" s="99"/>
      <c r="G123" s="17" t="str">
        <f t="shared" si="9"/>
        <v xml:space="preserve"> </v>
      </c>
      <c r="H123" s="18" t="str">
        <f t="shared" si="9"/>
        <v/>
      </c>
      <c r="I123" s="42">
        <f t="shared" si="10"/>
        <v>0</v>
      </c>
      <c r="J123" s="42">
        <f t="shared" si="14"/>
        <v>0</v>
      </c>
      <c r="K123" s="42">
        <f t="shared" si="11"/>
        <v>0</v>
      </c>
      <c r="M123" s="42" t="str">
        <f t="shared" si="8"/>
        <v xml:space="preserve"> </v>
      </c>
      <c r="N123" s="42" t="str">
        <f t="shared" si="12"/>
        <v/>
      </c>
      <c r="O123" s="42" t="e">
        <f t="shared" si="13"/>
        <v>#N/A</v>
      </c>
    </row>
    <row r="124" spans="1:15" ht="30" customHeight="1" x14ac:dyDescent="0.35">
      <c r="A124" s="11"/>
      <c r="B124" s="63" t="s">
        <v>254</v>
      </c>
      <c r="C124" s="97"/>
      <c r="D124" s="102"/>
      <c r="E124" s="102"/>
      <c r="F124" s="99"/>
      <c r="G124" s="17" t="str">
        <f t="shared" si="9"/>
        <v xml:space="preserve"> </v>
      </c>
      <c r="H124" s="18" t="str">
        <f t="shared" si="9"/>
        <v/>
      </c>
      <c r="I124" s="42">
        <f t="shared" si="10"/>
        <v>0</v>
      </c>
      <c r="J124" s="42">
        <f t="shared" si="14"/>
        <v>0</v>
      </c>
      <c r="K124" s="42">
        <f t="shared" si="11"/>
        <v>0</v>
      </c>
      <c r="M124" s="42" t="str">
        <f t="shared" si="8"/>
        <v xml:space="preserve"> </v>
      </c>
      <c r="N124" s="42" t="str">
        <f t="shared" si="12"/>
        <v/>
      </c>
      <c r="O124" s="42" t="e">
        <f t="shared" si="13"/>
        <v>#N/A</v>
      </c>
    </row>
    <row r="125" spans="1:15" ht="30" customHeight="1" x14ac:dyDescent="0.35">
      <c r="A125" s="11"/>
      <c r="B125" s="63" t="s">
        <v>255</v>
      </c>
      <c r="C125" s="97"/>
      <c r="D125" s="102"/>
      <c r="E125" s="102"/>
      <c r="F125" s="99"/>
      <c r="G125" s="17" t="str">
        <f t="shared" si="9"/>
        <v xml:space="preserve"> </v>
      </c>
      <c r="H125" s="18" t="str">
        <f t="shared" si="9"/>
        <v/>
      </c>
      <c r="I125" s="42">
        <f t="shared" si="10"/>
        <v>0</v>
      </c>
      <c r="J125" s="42">
        <f t="shared" si="14"/>
        <v>0</v>
      </c>
      <c r="K125" s="42">
        <f t="shared" si="11"/>
        <v>0</v>
      </c>
      <c r="M125" s="42" t="str">
        <f t="shared" si="8"/>
        <v xml:space="preserve"> </v>
      </c>
      <c r="N125" s="42" t="str">
        <f t="shared" si="12"/>
        <v/>
      </c>
      <c r="O125" s="42" t="e">
        <f t="shared" si="13"/>
        <v>#N/A</v>
      </c>
    </row>
    <row r="126" spans="1:15" ht="30" customHeight="1" x14ac:dyDescent="0.35">
      <c r="A126" s="11"/>
      <c r="B126" s="63" t="s">
        <v>256</v>
      </c>
      <c r="C126" s="97"/>
      <c r="D126" s="102"/>
      <c r="E126" s="102"/>
      <c r="F126" s="99"/>
      <c r="G126" s="17" t="str">
        <f t="shared" si="9"/>
        <v xml:space="preserve"> </v>
      </c>
      <c r="H126" s="18" t="str">
        <f t="shared" si="9"/>
        <v/>
      </c>
      <c r="I126" s="42">
        <f t="shared" si="10"/>
        <v>0</v>
      </c>
      <c r="J126" s="42">
        <f t="shared" si="14"/>
        <v>0</v>
      </c>
      <c r="K126" s="42">
        <f t="shared" si="11"/>
        <v>0</v>
      </c>
      <c r="M126" s="42" t="str">
        <f t="shared" si="8"/>
        <v xml:space="preserve"> </v>
      </c>
      <c r="N126" s="42" t="str">
        <f t="shared" si="12"/>
        <v/>
      </c>
      <c r="O126" s="42" t="e">
        <f t="shared" si="13"/>
        <v>#N/A</v>
      </c>
    </row>
    <row r="127" spans="1:15" ht="30" customHeight="1" x14ac:dyDescent="0.35">
      <c r="A127" s="11"/>
      <c r="B127" s="63" t="s">
        <v>257</v>
      </c>
      <c r="C127" s="97"/>
      <c r="D127" s="102"/>
      <c r="E127" s="102"/>
      <c r="F127" s="99"/>
      <c r="G127" s="17" t="str">
        <f t="shared" si="9"/>
        <v xml:space="preserve"> </v>
      </c>
      <c r="H127" s="18" t="str">
        <f t="shared" si="9"/>
        <v/>
      </c>
      <c r="I127" s="42">
        <f t="shared" si="10"/>
        <v>0</v>
      </c>
      <c r="J127" s="42">
        <f t="shared" si="14"/>
        <v>0</v>
      </c>
      <c r="K127" s="42">
        <f t="shared" si="11"/>
        <v>0</v>
      </c>
      <c r="M127" s="42" t="str">
        <f t="shared" si="8"/>
        <v xml:space="preserve"> </v>
      </c>
      <c r="N127" s="42" t="str">
        <f t="shared" si="12"/>
        <v/>
      </c>
      <c r="O127" s="42" t="e">
        <f t="shared" si="13"/>
        <v>#N/A</v>
      </c>
    </row>
    <row r="128" spans="1:15" ht="30" customHeight="1" x14ac:dyDescent="0.35">
      <c r="A128" s="11"/>
      <c r="B128" s="63" t="s">
        <v>258</v>
      </c>
      <c r="C128" s="97"/>
      <c r="D128" s="102"/>
      <c r="E128" s="102"/>
      <c r="F128" s="99"/>
      <c r="G128" s="17" t="str">
        <f t="shared" si="9"/>
        <v xml:space="preserve"> </v>
      </c>
      <c r="H128" s="18" t="str">
        <f t="shared" si="9"/>
        <v/>
      </c>
      <c r="I128" s="42">
        <f t="shared" si="10"/>
        <v>0</v>
      </c>
      <c r="J128" s="42">
        <f t="shared" si="14"/>
        <v>0</v>
      </c>
      <c r="K128" s="42">
        <f t="shared" si="11"/>
        <v>0</v>
      </c>
      <c r="M128" s="42" t="str">
        <f t="shared" si="8"/>
        <v xml:space="preserve"> </v>
      </c>
      <c r="N128" s="42" t="str">
        <f t="shared" si="12"/>
        <v/>
      </c>
      <c r="O128" s="42" t="e">
        <f t="shared" si="13"/>
        <v>#N/A</v>
      </c>
    </row>
    <row r="129" spans="1:15" ht="30" customHeight="1" x14ac:dyDescent="0.35">
      <c r="A129" s="11"/>
      <c r="B129" s="63" t="s">
        <v>259</v>
      </c>
      <c r="C129" s="97"/>
      <c r="D129" s="102"/>
      <c r="E129" s="102"/>
      <c r="F129" s="99"/>
      <c r="G129" s="17" t="str">
        <f t="shared" si="9"/>
        <v xml:space="preserve"> </v>
      </c>
      <c r="H129" s="18" t="str">
        <f t="shared" si="9"/>
        <v/>
      </c>
      <c r="I129" s="42">
        <f t="shared" si="10"/>
        <v>0</v>
      </c>
      <c r="J129" s="42">
        <f t="shared" si="14"/>
        <v>0</v>
      </c>
      <c r="K129" s="42">
        <f t="shared" si="11"/>
        <v>0</v>
      </c>
      <c r="M129" s="42" t="str">
        <f t="shared" si="8"/>
        <v xml:space="preserve"> </v>
      </c>
      <c r="N129" s="42" t="str">
        <f t="shared" si="12"/>
        <v/>
      </c>
      <c r="O129" s="42" t="e">
        <f t="shared" si="13"/>
        <v>#N/A</v>
      </c>
    </row>
    <row r="130" spans="1:15" ht="30" customHeight="1" x14ac:dyDescent="0.35">
      <c r="A130" s="11"/>
      <c r="B130" s="63" t="s">
        <v>260</v>
      </c>
      <c r="C130" s="97"/>
      <c r="D130" s="102"/>
      <c r="E130" s="102"/>
      <c r="F130" s="99"/>
      <c r="G130" s="17" t="str">
        <f t="shared" si="9"/>
        <v xml:space="preserve"> </v>
      </c>
      <c r="H130" s="18" t="str">
        <f t="shared" si="9"/>
        <v/>
      </c>
      <c r="I130" s="42">
        <f t="shared" si="10"/>
        <v>0</v>
      </c>
      <c r="J130" s="42">
        <f t="shared" si="14"/>
        <v>0</v>
      </c>
      <c r="K130" s="42">
        <f t="shared" si="11"/>
        <v>0</v>
      </c>
      <c r="M130" s="42" t="str">
        <f t="shared" si="8"/>
        <v xml:space="preserve"> </v>
      </c>
      <c r="N130" s="42" t="str">
        <f t="shared" si="12"/>
        <v/>
      </c>
      <c r="O130" s="42" t="e">
        <f t="shared" si="13"/>
        <v>#N/A</v>
      </c>
    </row>
    <row r="131" spans="1:15" ht="30" customHeight="1" x14ac:dyDescent="0.35">
      <c r="A131" s="11"/>
      <c r="B131" s="63" t="s">
        <v>261</v>
      </c>
      <c r="C131" s="97"/>
      <c r="D131" s="102"/>
      <c r="E131" s="102"/>
      <c r="F131" s="99"/>
      <c r="G131" s="17" t="str">
        <f t="shared" si="9"/>
        <v xml:space="preserve"> </v>
      </c>
      <c r="H131" s="18" t="str">
        <f t="shared" si="9"/>
        <v/>
      </c>
      <c r="I131" s="42">
        <f t="shared" si="10"/>
        <v>0</v>
      </c>
      <c r="J131" s="42">
        <f t="shared" si="14"/>
        <v>0</v>
      </c>
      <c r="K131" s="42">
        <f t="shared" si="11"/>
        <v>0</v>
      </c>
      <c r="M131" s="42" t="str">
        <f t="shared" si="8"/>
        <v xml:space="preserve"> </v>
      </c>
      <c r="N131" s="42" t="str">
        <f t="shared" si="12"/>
        <v/>
      </c>
      <c r="O131" s="42" t="e">
        <f t="shared" si="13"/>
        <v>#N/A</v>
      </c>
    </row>
    <row r="132" spans="1:15" ht="30" customHeight="1" x14ac:dyDescent="0.35">
      <c r="A132" s="11"/>
      <c r="B132" s="63" t="s">
        <v>262</v>
      </c>
      <c r="C132" s="97"/>
      <c r="D132" s="102"/>
      <c r="E132" s="102"/>
      <c r="F132" s="99"/>
      <c r="G132" s="17" t="str">
        <f t="shared" si="9"/>
        <v xml:space="preserve"> </v>
      </c>
      <c r="H132" s="18" t="str">
        <f t="shared" si="9"/>
        <v/>
      </c>
      <c r="I132" s="42">
        <f t="shared" si="10"/>
        <v>0</v>
      </c>
      <c r="J132" s="42">
        <f t="shared" si="14"/>
        <v>0</v>
      </c>
      <c r="K132" s="42">
        <f t="shared" si="11"/>
        <v>0</v>
      </c>
      <c r="M132" s="42" t="str">
        <f t="shared" si="8"/>
        <v xml:space="preserve"> </v>
      </c>
      <c r="N132" s="42" t="str">
        <f t="shared" si="12"/>
        <v/>
      </c>
      <c r="O132" s="42" t="e">
        <f t="shared" si="13"/>
        <v>#N/A</v>
      </c>
    </row>
    <row r="133" spans="1:15" ht="30" customHeight="1" x14ac:dyDescent="0.35">
      <c r="A133" s="11"/>
      <c r="B133" s="63" t="s">
        <v>263</v>
      </c>
      <c r="C133" s="97"/>
      <c r="D133" s="102"/>
      <c r="E133" s="102"/>
      <c r="F133" s="99"/>
      <c r="G133" s="17" t="str">
        <f t="shared" si="9"/>
        <v xml:space="preserve"> </v>
      </c>
      <c r="H133" s="18" t="str">
        <f t="shared" si="9"/>
        <v/>
      </c>
      <c r="I133" s="42">
        <f t="shared" si="10"/>
        <v>0</v>
      </c>
      <c r="J133" s="42">
        <f t="shared" si="14"/>
        <v>0</v>
      </c>
      <c r="K133" s="42">
        <f t="shared" si="11"/>
        <v>0</v>
      </c>
      <c r="M133" s="42" t="str">
        <f t="shared" si="8"/>
        <v xml:space="preserve"> </v>
      </c>
      <c r="N133" s="42" t="str">
        <f t="shared" si="12"/>
        <v/>
      </c>
      <c r="O133" s="42" t="e">
        <f t="shared" si="13"/>
        <v>#N/A</v>
      </c>
    </row>
    <row r="134" spans="1:15" ht="30" customHeight="1" x14ac:dyDescent="0.35">
      <c r="A134" s="11"/>
      <c r="B134" s="63" t="s">
        <v>264</v>
      </c>
      <c r="C134" s="97"/>
      <c r="D134" s="102"/>
      <c r="E134" s="102"/>
      <c r="F134" s="99"/>
      <c r="G134" s="17" t="str">
        <f t="shared" si="9"/>
        <v xml:space="preserve"> </v>
      </c>
      <c r="H134" s="18" t="str">
        <f t="shared" si="9"/>
        <v/>
      </c>
      <c r="I134" s="42">
        <f t="shared" si="10"/>
        <v>0</v>
      </c>
      <c r="J134" s="42">
        <f t="shared" si="14"/>
        <v>0</v>
      </c>
      <c r="K134" s="42">
        <f t="shared" si="11"/>
        <v>0</v>
      </c>
      <c r="M134" s="42" t="str">
        <f t="shared" ref="M134:M197" si="15">VLOOKUP(K134,P$23:Q$25,2)</f>
        <v xml:space="preserve"> </v>
      </c>
      <c r="N134" s="42" t="str">
        <f t="shared" si="12"/>
        <v/>
      </c>
      <c r="O134" s="42" t="e">
        <f t="shared" si="13"/>
        <v>#N/A</v>
      </c>
    </row>
    <row r="135" spans="1:15" ht="30" customHeight="1" x14ac:dyDescent="0.35">
      <c r="A135" s="11"/>
      <c r="B135" s="63" t="s">
        <v>265</v>
      </c>
      <c r="C135" s="97"/>
      <c r="D135" s="102"/>
      <c r="E135" s="102"/>
      <c r="F135" s="99"/>
      <c r="G135" s="17" t="str">
        <f t="shared" ref="G135:H198" si="16">M135</f>
        <v xml:space="preserve"> </v>
      </c>
      <c r="H135" s="18" t="str">
        <f t="shared" si="16"/>
        <v/>
      </c>
      <c r="I135" s="42">
        <f t="shared" ref="I135:I198" si="17">IF(F135="",0,IF(AND(F135&gt;=1,F135&lt;=$Q$4),1,0))</f>
        <v>0</v>
      </c>
      <c r="J135" s="42">
        <f t="shared" si="14"/>
        <v>0</v>
      </c>
      <c r="K135" s="42">
        <f t="shared" ref="K135:K198" si="18">SUM(I135:J135)</f>
        <v>0</v>
      </c>
      <c r="M135" s="42" t="str">
        <f t="shared" si="15"/>
        <v xml:space="preserve"> </v>
      </c>
      <c r="N135" s="42" t="str">
        <f t="shared" ref="N135:N198" si="19">IF(K135=2,O135,"")</f>
        <v/>
      </c>
      <c r="O135" s="42" t="e">
        <f t="shared" ref="O135:O198" si="20">VLOOKUP(F135,$Q$6:$U$17,$Q$2)</f>
        <v>#N/A</v>
      </c>
    </row>
    <row r="136" spans="1:15" ht="30" customHeight="1" x14ac:dyDescent="0.35">
      <c r="A136" s="11"/>
      <c r="B136" s="63" t="s">
        <v>266</v>
      </c>
      <c r="C136" s="97"/>
      <c r="D136" s="102"/>
      <c r="E136" s="102"/>
      <c r="F136" s="99"/>
      <c r="G136" s="17" t="str">
        <f t="shared" si="16"/>
        <v xml:space="preserve"> </v>
      </c>
      <c r="H136" s="18" t="str">
        <f t="shared" si="16"/>
        <v/>
      </c>
      <c r="I136" s="42">
        <f t="shared" si="17"/>
        <v>0</v>
      </c>
      <c r="J136" s="42">
        <f t="shared" si="14"/>
        <v>0</v>
      </c>
      <c r="K136" s="42">
        <f t="shared" si="18"/>
        <v>0</v>
      </c>
      <c r="M136" s="42" t="str">
        <f t="shared" si="15"/>
        <v xml:space="preserve"> </v>
      </c>
      <c r="N136" s="42" t="str">
        <f t="shared" si="19"/>
        <v/>
      </c>
      <c r="O136" s="42" t="e">
        <f t="shared" si="20"/>
        <v>#N/A</v>
      </c>
    </row>
    <row r="137" spans="1:15" ht="30" customHeight="1" x14ac:dyDescent="0.35">
      <c r="A137" s="11"/>
      <c r="B137" s="63" t="s">
        <v>267</v>
      </c>
      <c r="C137" s="97"/>
      <c r="D137" s="102"/>
      <c r="E137" s="102"/>
      <c r="F137" s="99"/>
      <c r="G137" s="17" t="str">
        <f t="shared" si="16"/>
        <v xml:space="preserve"> </v>
      </c>
      <c r="H137" s="18" t="str">
        <f t="shared" si="16"/>
        <v/>
      </c>
      <c r="I137" s="42">
        <f t="shared" si="17"/>
        <v>0</v>
      </c>
      <c r="J137" s="42">
        <f t="shared" ref="J137:J200" si="21">IF(C137="",0, IF(C137=" ",0,1))</f>
        <v>0</v>
      </c>
      <c r="K137" s="42">
        <f t="shared" si="18"/>
        <v>0</v>
      </c>
      <c r="M137" s="42" t="str">
        <f t="shared" si="15"/>
        <v xml:space="preserve"> </v>
      </c>
      <c r="N137" s="42" t="str">
        <f t="shared" si="19"/>
        <v/>
      </c>
      <c r="O137" s="42" t="e">
        <f t="shared" si="20"/>
        <v>#N/A</v>
      </c>
    </row>
    <row r="138" spans="1:15" ht="30" customHeight="1" x14ac:dyDescent="0.35">
      <c r="A138" s="11"/>
      <c r="B138" s="63" t="s">
        <v>268</v>
      </c>
      <c r="C138" s="97"/>
      <c r="D138" s="102"/>
      <c r="E138" s="102"/>
      <c r="F138" s="99"/>
      <c r="G138" s="17" t="str">
        <f t="shared" si="16"/>
        <v xml:space="preserve"> </v>
      </c>
      <c r="H138" s="18" t="str">
        <f t="shared" si="16"/>
        <v/>
      </c>
      <c r="I138" s="42">
        <f t="shared" si="17"/>
        <v>0</v>
      </c>
      <c r="J138" s="42">
        <f t="shared" si="21"/>
        <v>0</v>
      </c>
      <c r="K138" s="42">
        <f t="shared" si="18"/>
        <v>0</v>
      </c>
      <c r="M138" s="42" t="str">
        <f t="shared" si="15"/>
        <v xml:space="preserve"> </v>
      </c>
      <c r="N138" s="42" t="str">
        <f t="shared" si="19"/>
        <v/>
      </c>
      <c r="O138" s="42" t="e">
        <f t="shared" si="20"/>
        <v>#N/A</v>
      </c>
    </row>
    <row r="139" spans="1:15" ht="30" customHeight="1" x14ac:dyDescent="0.35">
      <c r="A139" s="11"/>
      <c r="B139" s="63" t="s">
        <v>269</v>
      </c>
      <c r="C139" s="97"/>
      <c r="D139" s="102"/>
      <c r="E139" s="102"/>
      <c r="F139" s="99"/>
      <c r="G139" s="17" t="str">
        <f t="shared" si="16"/>
        <v xml:space="preserve"> </v>
      </c>
      <c r="H139" s="18" t="str">
        <f t="shared" si="16"/>
        <v/>
      </c>
      <c r="I139" s="42">
        <f t="shared" si="17"/>
        <v>0</v>
      </c>
      <c r="J139" s="42">
        <f t="shared" si="21"/>
        <v>0</v>
      </c>
      <c r="K139" s="42">
        <f t="shared" si="18"/>
        <v>0</v>
      </c>
      <c r="M139" s="42" t="str">
        <f t="shared" si="15"/>
        <v xml:space="preserve"> </v>
      </c>
      <c r="N139" s="42" t="str">
        <f t="shared" si="19"/>
        <v/>
      </c>
      <c r="O139" s="42" t="e">
        <f t="shared" si="20"/>
        <v>#N/A</v>
      </c>
    </row>
    <row r="140" spans="1:15" ht="30" customHeight="1" x14ac:dyDescent="0.35">
      <c r="A140" s="11"/>
      <c r="B140" s="63" t="s">
        <v>270</v>
      </c>
      <c r="C140" s="97"/>
      <c r="D140" s="102"/>
      <c r="E140" s="102"/>
      <c r="F140" s="99"/>
      <c r="G140" s="17" t="str">
        <f t="shared" si="16"/>
        <v xml:space="preserve"> </v>
      </c>
      <c r="H140" s="18" t="str">
        <f t="shared" si="16"/>
        <v/>
      </c>
      <c r="I140" s="42">
        <f t="shared" si="17"/>
        <v>0</v>
      </c>
      <c r="J140" s="42">
        <f t="shared" si="21"/>
        <v>0</v>
      </c>
      <c r="K140" s="42">
        <f t="shared" si="18"/>
        <v>0</v>
      </c>
      <c r="M140" s="42" t="str">
        <f t="shared" si="15"/>
        <v xml:space="preserve"> </v>
      </c>
      <c r="N140" s="42" t="str">
        <f t="shared" si="19"/>
        <v/>
      </c>
      <c r="O140" s="42" t="e">
        <f t="shared" si="20"/>
        <v>#N/A</v>
      </c>
    </row>
    <row r="141" spans="1:15" ht="30" customHeight="1" x14ac:dyDescent="0.35">
      <c r="A141" s="11"/>
      <c r="B141" s="63" t="s">
        <v>271</v>
      </c>
      <c r="C141" s="97"/>
      <c r="D141" s="102"/>
      <c r="E141" s="102"/>
      <c r="F141" s="99"/>
      <c r="G141" s="17" t="str">
        <f t="shared" si="16"/>
        <v xml:space="preserve"> </v>
      </c>
      <c r="H141" s="18" t="str">
        <f t="shared" si="16"/>
        <v/>
      </c>
      <c r="I141" s="42">
        <f t="shared" si="17"/>
        <v>0</v>
      </c>
      <c r="J141" s="42">
        <f t="shared" si="21"/>
        <v>0</v>
      </c>
      <c r="K141" s="42">
        <f t="shared" si="18"/>
        <v>0</v>
      </c>
      <c r="M141" s="42" t="str">
        <f t="shared" si="15"/>
        <v xml:space="preserve"> </v>
      </c>
      <c r="N141" s="42" t="str">
        <f t="shared" si="19"/>
        <v/>
      </c>
      <c r="O141" s="42" t="e">
        <f t="shared" si="20"/>
        <v>#N/A</v>
      </c>
    </row>
    <row r="142" spans="1:15" ht="30" customHeight="1" x14ac:dyDescent="0.35">
      <c r="A142" s="11"/>
      <c r="B142" s="63" t="s">
        <v>272</v>
      </c>
      <c r="C142" s="97"/>
      <c r="D142" s="102"/>
      <c r="E142" s="102"/>
      <c r="F142" s="99"/>
      <c r="G142" s="17" t="str">
        <f t="shared" si="16"/>
        <v xml:space="preserve"> </v>
      </c>
      <c r="H142" s="18" t="str">
        <f t="shared" si="16"/>
        <v/>
      </c>
      <c r="I142" s="42">
        <f t="shared" si="17"/>
        <v>0</v>
      </c>
      <c r="J142" s="42">
        <f t="shared" si="21"/>
        <v>0</v>
      </c>
      <c r="K142" s="42">
        <f t="shared" si="18"/>
        <v>0</v>
      </c>
      <c r="M142" s="42" t="str">
        <f t="shared" si="15"/>
        <v xml:space="preserve"> </v>
      </c>
      <c r="N142" s="42" t="str">
        <f t="shared" si="19"/>
        <v/>
      </c>
      <c r="O142" s="42" t="e">
        <f t="shared" si="20"/>
        <v>#N/A</v>
      </c>
    </row>
    <row r="143" spans="1:15" ht="30" customHeight="1" x14ac:dyDescent="0.35">
      <c r="A143" s="11"/>
      <c r="B143" s="63" t="s">
        <v>273</v>
      </c>
      <c r="C143" s="97"/>
      <c r="D143" s="102"/>
      <c r="E143" s="102"/>
      <c r="F143" s="99"/>
      <c r="G143" s="17" t="str">
        <f t="shared" si="16"/>
        <v xml:space="preserve"> </v>
      </c>
      <c r="H143" s="18" t="str">
        <f t="shared" si="16"/>
        <v/>
      </c>
      <c r="I143" s="42">
        <f t="shared" si="17"/>
        <v>0</v>
      </c>
      <c r="J143" s="42">
        <f t="shared" si="21"/>
        <v>0</v>
      </c>
      <c r="K143" s="42">
        <f t="shared" si="18"/>
        <v>0</v>
      </c>
      <c r="M143" s="42" t="str">
        <f t="shared" si="15"/>
        <v xml:space="preserve"> </v>
      </c>
      <c r="N143" s="42" t="str">
        <f t="shared" si="19"/>
        <v/>
      </c>
      <c r="O143" s="42" t="e">
        <f t="shared" si="20"/>
        <v>#N/A</v>
      </c>
    </row>
    <row r="144" spans="1:15" ht="30" customHeight="1" x14ac:dyDescent="0.35">
      <c r="A144" s="11"/>
      <c r="B144" s="63" t="s">
        <v>274</v>
      </c>
      <c r="C144" s="97"/>
      <c r="D144" s="102"/>
      <c r="E144" s="102"/>
      <c r="F144" s="99"/>
      <c r="G144" s="17" t="str">
        <f t="shared" si="16"/>
        <v xml:space="preserve"> </v>
      </c>
      <c r="H144" s="18" t="str">
        <f t="shared" si="16"/>
        <v/>
      </c>
      <c r="I144" s="42">
        <f t="shared" si="17"/>
        <v>0</v>
      </c>
      <c r="J144" s="42">
        <f t="shared" si="21"/>
        <v>0</v>
      </c>
      <c r="K144" s="42">
        <f t="shared" si="18"/>
        <v>0</v>
      </c>
      <c r="M144" s="42" t="str">
        <f t="shared" si="15"/>
        <v xml:space="preserve"> </v>
      </c>
      <c r="N144" s="42" t="str">
        <f t="shared" si="19"/>
        <v/>
      </c>
      <c r="O144" s="42" t="e">
        <f t="shared" si="20"/>
        <v>#N/A</v>
      </c>
    </row>
    <row r="145" spans="1:15" ht="30" customHeight="1" x14ac:dyDescent="0.35">
      <c r="A145" s="11"/>
      <c r="B145" s="63" t="s">
        <v>275</v>
      </c>
      <c r="C145" s="97"/>
      <c r="D145" s="102"/>
      <c r="E145" s="102"/>
      <c r="F145" s="99"/>
      <c r="G145" s="17" t="str">
        <f t="shared" si="16"/>
        <v xml:space="preserve"> </v>
      </c>
      <c r="H145" s="18" t="str">
        <f t="shared" si="16"/>
        <v/>
      </c>
      <c r="I145" s="42">
        <f t="shared" si="17"/>
        <v>0</v>
      </c>
      <c r="J145" s="42">
        <f t="shared" si="21"/>
        <v>0</v>
      </c>
      <c r="K145" s="42">
        <f t="shared" si="18"/>
        <v>0</v>
      </c>
      <c r="M145" s="42" t="str">
        <f t="shared" si="15"/>
        <v xml:space="preserve"> </v>
      </c>
      <c r="N145" s="42" t="str">
        <f t="shared" si="19"/>
        <v/>
      </c>
      <c r="O145" s="42" t="e">
        <f t="shared" si="20"/>
        <v>#N/A</v>
      </c>
    </row>
    <row r="146" spans="1:15" ht="30" customHeight="1" x14ac:dyDescent="0.35">
      <c r="A146" s="11"/>
      <c r="B146" s="63" t="s">
        <v>276</v>
      </c>
      <c r="C146" s="97"/>
      <c r="D146" s="102"/>
      <c r="E146" s="102"/>
      <c r="F146" s="99"/>
      <c r="G146" s="17" t="str">
        <f t="shared" si="16"/>
        <v xml:space="preserve"> </v>
      </c>
      <c r="H146" s="18" t="str">
        <f t="shared" si="16"/>
        <v/>
      </c>
      <c r="I146" s="42">
        <f t="shared" si="17"/>
        <v>0</v>
      </c>
      <c r="J146" s="42">
        <f t="shared" si="21"/>
        <v>0</v>
      </c>
      <c r="K146" s="42">
        <f t="shared" si="18"/>
        <v>0</v>
      </c>
      <c r="M146" s="42" t="str">
        <f t="shared" si="15"/>
        <v xml:space="preserve"> </v>
      </c>
      <c r="N146" s="42" t="str">
        <f t="shared" si="19"/>
        <v/>
      </c>
      <c r="O146" s="42" t="e">
        <f t="shared" si="20"/>
        <v>#N/A</v>
      </c>
    </row>
    <row r="147" spans="1:15" ht="30" customHeight="1" x14ac:dyDescent="0.35">
      <c r="A147" s="11"/>
      <c r="B147" s="63" t="s">
        <v>277</v>
      </c>
      <c r="C147" s="97"/>
      <c r="D147" s="102"/>
      <c r="E147" s="102"/>
      <c r="F147" s="99"/>
      <c r="G147" s="17" t="str">
        <f t="shared" si="16"/>
        <v xml:space="preserve"> </v>
      </c>
      <c r="H147" s="18" t="str">
        <f t="shared" si="16"/>
        <v/>
      </c>
      <c r="I147" s="42">
        <f t="shared" si="17"/>
        <v>0</v>
      </c>
      <c r="J147" s="42">
        <f t="shared" si="21"/>
        <v>0</v>
      </c>
      <c r="K147" s="42">
        <f t="shared" si="18"/>
        <v>0</v>
      </c>
      <c r="M147" s="42" t="str">
        <f t="shared" si="15"/>
        <v xml:space="preserve"> </v>
      </c>
      <c r="N147" s="42" t="str">
        <f t="shared" si="19"/>
        <v/>
      </c>
      <c r="O147" s="42" t="e">
        <f t="shared" si="20"/>
        <v>#N/A</v>
      </c>
    </row>
    <row r="148" spans="1:15" ht="30" customHeight="1" x14ac:dyDescent="0.35">
      <c r="A148" s="11"/>
      <c r="B148" s="63" t="s">
        <v>278</v>
      </c>
      <c r="C148" s="97"/>
      <c r="D148" s="102"/>
      <c r="E148" s="102"/>
      <c r="F148" s="99"/>
      <c r="G148" s="17" t="str">
        <f t="shared" si="16"/>
        <v xml:space="preserve"> </v>
      </c>
      <c r="H148" s="18" t="str">
        <f t="shared" si="16"/>
        <v/>
      </c>
      <c r="I148" s="42">
        <f t="shared" si="17"/>
        <v>0</v>
      </c>
      <c r="J148" s="42">
        <f t="shared" si="21"/>
        <v>0</v>
      </c>
      <c r="K148" s="42">
        <f t="shared" si="18"/>
        <v>0</v>
      </c>
      <c r="M148" s="42" t="str">
        <f t="shared" si="15"/>
        <v xml:space="preserve"> </v>
      </c>
      <c r="N148" s="42" t="str">
        <f t="shared" si="19"/>
        <v/>
      </c>
      <c r="O148" s="42" t="e">
        <f t="shared" si="20"/>
        <v>#N/A</v>
      </c>
    </row>
    <row r="149" spans="1:15" ht="30" customHeight="1" x14ac:dyDescent="0.35">
      <c r="A149" s="11"/>
      <c r="B149" s="63" t="s">
        <v>279</v>
      </c>
      <c r="C149" s="97"/>
      <c r="D149" s="102"/>
      <c r="E149" s="102"/>
      <c r="F149" s="99"/>
      <c r="G149" s="17" t="str">
        <f t="shared" si="16"/>
        <v xml:space="preserve"> </v>
      </c>
      <c r="H149" s="18" t="str">
        <f t="shared" si="16"/>
        <v/>
      </c>
      <c r="I149" s="42">
        <f t="shared" si="17"/>
        <v>0</v>
      </c>
      <c r="J149" s="42">
        <f t="shared" si="21"/>
        <v>0</v>
      </c>
      <c r="K149" s="42">
        <f t="shared" si="18"/>
        <v>0</v>
      </c>
      <c r="M149" s="42" t="str">
        <f t="shared" si="15"/>
        <v xml:space="preserve"> </v>
      </c>
      <c r="N149" s="42" t="str">
        <f t="shared" si="19"/>
        <v/>
      </c>
      <c r="O149" s="42" t="e">
        <f t="shared" si="20"/>
        <v>#N/A</v>
      </c>
    </row>
    <row r="150" spans="1:15" ht="30" customHeight="1" x14ac:dyDescent="0.35">
      <c r="A150" s="11"/>
      <c r="B150" s="63" t="s">
        <v>280</v>
      </c>
      <c r="C150" s="97"/>
      <c r="D150" s="102"/>
      <c r="E150" s="102"/>
      <c r="F150" s="99"/>
      <c r="G150" s="17" t="str">
        <f t="shared" si="16"/>
        <v xml:space="preserve"> </v>
      </c>
      <c r="H150" s="18" t="str">
        <f t="shared" si="16"/>
        <v/>
      </c>
      <c r="I150" s="42">
        <f t="shared" si="17"/>
        <v>0</v>
      </c>
      <c r="J150" s="42">
        <f t="shared" si="21"/>
        <v>0</v>
      </c>
      <c r="K150" s="42">
        <f t="shared" si="18"/>
        <v>0</v>
      </c>
      <c r="M150" s="42" t="str">
        <f t="shared" si="15"/>
        <v xml:space="preserve"> </v>
      </c>
      <c r="N150" s="42" t="str">
        <f t="shared" si="19"/>
        <v/>
      </c>
      <c r="O150" s="42" t="e">
        <f t="shared" si="20"/>
        <v>#N/A</v>
      </c>
    </row>
    <row r="151" spans="1:15" ht="30" customHeight="1" x14ac:dyDescent="0.35">
      <c r="A151" s="11"/>
      <c r="B151" s="63" t="s">
        <v>281</v>
      </c>
      <c r="C151" s="97"/>
      <c r="D151" s="102"/>
      <c r="E151" s="102"/>
      <c r="F151" s="99"/>
      <c r="G151" s="17" t="str">
        <f t="shared" si="16"/>
        <v xml:space="preserve"> </v>
      </c>
      <c r="H151" s="18" t="str">
        <f t="shared" si="16"/>
        <v/>
      </c>
      <c r="I151" s="42">
        <f t="shared" si="17"/>
        <v>0</v>
      </c>
      <c r="J151" s="42">
        <f t="shared" si="21"/>
        <v>0</v>
      </c>
      <c r="K151" s="42">
        <f t="shared" si="18"/>
        <v>0</v>
      </c>
      <c r="M151" s="42" t="str">
        <f t="shared" si="15"/>
        <v xml:space="preserve"> </v>
      </c>
      <c r="N151" s="42" t="str">
        <f t="shared" si="19"/>
        <v/>
      </c>
      <c r="O151" s="42" t="e">
        <f t="shared" si="20"/>
        <v>#N/A</v>
      </c>
    </row>
    <row r="152" spans="1:15" ht="30" customHeight="1" x14ac:dyDescent="0.35">
      <c r="A152" s="11"/>
      <c r="B152" s="63" t="s">
        <v>282</v>
      </c>
      <c r="C152" s="97"/>
      <c r="D152" s="102"/>
      <c r="E152" s="102"/>
      <c r="F152" s="99"/>
      <c r="G152" s="17" t="str">
        <f t="shared" si="16"/>
        <v xml:space="preserve"> </v>
      </c>
      <c r="H152" s="18" t="str">
        <f t="shared" si="16"/>
        <v/>
      </c>
      <c r="I152" s="42">
        <f t="shared" si="17"/>
        <v>0</v>
      </c>
      <c r="J152" s="42">
        <f t="shared" si="21"/>
        <v>0</v>
      </c>
      <c r="K152" s="42">
        <f t="shared" si="18"/>
        <v>0</v>
      </c>
      <c r="M152" s="42" t="str">
        <f t="shared" si="15"/>
        <v xml:space="preserve"> </v>
      </c>
      <c r="N152" s="42" t="str">
        <f t="shared" si="19"/>
        <v/>
      </c>
      <c r="O152" s="42" t="e">
        <f t="shared" si="20"/>
        <v>#N/A</v>
      </c>
    </row>
    <row r="153" spans="1:15" ht="30" customHeight="1" x14ac:dyDescent="0.35">
      <c r="A153" s="11"/>
      <c r="B153" s="63" t="s">
        <v>283</v>
      </c>
      <c r="C153" s="97"/>
      <c r="D153" s="102"/>
      <c r="E153" s="102"/>
      <c r="F153" s="99"/>
      <c r="G153" s="17" t="str">
        <f t="shared" si="16"/>
        <v xml:space="preserve"> </v>
      </c>
      <c r="H153" s="18" t="str">
        <f t="shared" si="16"/>
        <v/>
      </c>
      <c r="I153" s="42">
        <f t="shared" si="17"/>
        <v>0</v>
      </c>
      <c r="J153" s="42">
        <f t="shared" si="21"/>
        <v>0</v>
      </c>
      <c r="K153" s="42">
        <f t="shared" si="18"/>
        <v>0</v>
      </c>
      <c r="M153" s="42" t="str">
        <f t="shared" si="15"/>
        <v xml:space="preserve"> </v>
      </c>
      <c r="N153" s="42" t="str">
        <f t="shared" si="19"/>
        <v/>
      </c>
      <c r="O153" s="42" t="e">
        <f t="shared" si="20"/>
        <v>#N/A</v>
      </c>
    </row>
    <row r="154" spans="1:15" ht="30" customHeight="1" x14ac:dyDescent="0.35">
      <c r="A154" s="11"/>
      <c r="B154" s="63" t="s">
        <v>284</v>
      </c>
      <c r="C154" s="97"/>
      <c r="D154" s="102"/>
      <c r="E154" s="102"/>
      <c r="F154" s="99"/>
      <c r="G154" s="17" t="str">
        <f t="shared" si="16"/>
        <v xml:space="preserve"> </v>
      </c>
      <c r="H154" s="18" t="str">
        <f t="shared" si="16"/>
        <v/>
      </c>
      <c r="I154" s="42">
        <f t="shared" si="17"/>
        <v>0</v>
      </c>
      <c r="J154" s="42">
        <f t="shared" si="21"/>
        <v>0</v>
      </c>
      <c r="K154" s="42">
        <f t="shared" si="18"/>
        <v>0</v>
      </c>
      <c r="M154" s="42" t="str">
        <f t="shared" si="15"/>
        <v xml:space="preserve"> </v>
      </c>
      <c r="N154" s="42" t="str">
        <f t="shared" si="19"/>
        <v/>
      </c>
      <c r="O154" s="42" t="e">
        <f t="shared" si="20"/>
        <v>#N/A</v>
      </c>
    </row>
    <row r="155" spans="1:15" ht="30" customHeight="1" x14ac:dyDescent="0.35">
      <c r="A155" s="11"/>
      <c r="B155" s="63" t="s">
        <v>285</v>
      </c>
      <c r="C155" s="97"/>
      <c r="D155" s="102"/>
      <c r="E155" s="102"/>
      <c r="F155" s="99"/>
      <c r="G155" s="17" t="str">
        <f t="shared" si="16"/>
        <v xml:space="preserve"> </v>
      </c>
      <c r="H155" s="18" t="str">
        <f t="shared" si="16"/>
        <v/>
      </c>
      <c r="I155" s="42">
        <f t="shared" si="17"/>
        <v>0</v>
      </c>
      <c r="J155" s="42">
        <f t="shared" si="21"/>
        <v>0</v>
      </c>
      <c r="K155" s="42">
        <f t="shared" si="18"/>
        <v>0</v>
      </c>
      <c r="M155" s="42" t="str">
        <f t="shared" si="15"/>
        <v xml:space="preserve"> </v>
      </c>
      <c r="N155" s="42" t="str">
        <f t="shared" si="19"/>
        <v/>
      </c>
      <c r="O155" s="42" t="e">
        <f t="shared" si="20"/>
        <v>#N/A</v>
      </c>
    </row>
    <row r="156" spans="1:15" ht="30" customHeight="1" x14ac:dyDescent="0.35">
      <c r="A156" s="11"/>
      <c r="B156" s="63" t="s">
        <v>286</v>
      </c>
      <c r="C156" s="97"/>
      <c r="D156" s="102"/>
      <c r="E156" s="102"/>
      <c r="F156" s="99"/>
      <c r="G156" s="17" t="str">
        <f t="shared" si="16"/>
        <v xml:space="preserve"> </v>
      </c>
      <c r="H156" s="18" t="str">
        <f t="shared" si="16"/>
        <v/>
      </c>
      <c r="I156" s="42">
        <f t="shared" si="17"/>
        <v>0</v>
      </c>
      <c r="J156" s="42">
        <f t="shared" si="21"/>
        <v>0</v>
      </c>
      <c r="K156" s="42">
        <f t="shared" si="18"/>
        <v>0</v>
      </c>
      <c r="M156" s="42" t="str">
        <f t="shared" si="15"/>
        <v xml:space="preserve"> </v>
      </c>
      <c r="N156" s="42" t="str">
        <f t="shared" si="19"/>
        <v/>
      </c>
      <c r="O156" s="42" t="e">
        <f t="shared" si="20"/>
        <v>#N/A</v>
      </c>
    </row>
    <row r="157" spans="1:15" ht="30" customHeight="1" x14ac:dyDescent="0.35">
      <c r="A157" s="11"/>
      <c r="B157" s="63" t="s">
        <v>287</v>
      </c>
      <c r="C157" s="97"/>
      <c r="D157" s="102"/>
      <c r="E157" s="102"/>
      <c r="F157" s="99"/>
      <c r="G157" s="17" t="str">
        <f t="shared" si="16"/>
        <v xml:space="preserve"> </v>
      </c>
      <c r="H157" s="18" t="str">
        <f t="shared" si="16"/>
        <v/>
      </c>
      <c r="I157" s="42">
        <f t="shared" si="17"/>
        <v>0</v>
      </c>
      <c r="J157" s="42">
        <f t="shared" si="21"/>
        <v>0</v>
      </c>
      <c r="K157" s="42">
        <f t="shared" si="18"/>
        <v>0</v>
      </c>
      <c r="M157" s="42" t="str">
        <f t="shared" si="15"/>
        <v xml:space="preserve"> </v>
      </c>
      <c r="N157" s="42" t="str">
        <f t="shared" si="19"/>
        <v/>
      </c>
      <c r="O157" s="42" t="e">
        <f t="shared" si="20"/>
        <v>#N/A</v>
      </c>
    </row>
    <row r="158" spans="1:15" ht="30" customHeight="1" x14ac:dyDescent="0.35">
      <c r="A158" s="11"/>
      <c r="B158" s="63" t="s">
        <v>288</v>
      </c>
      <c r="C158" s="97"/>
      <c r="D158" s="102"/>
      <c r="E158" s="102"/>
      <c r="F158" s="99"/>
      <c r="G158" s="17" t="str">
        <f t="shared" si="16"/>
        <v xml:space="preserve"> </v>
      </c>
      <c r="H158" s="18" t="str">
        <f t="shared" si="16"/>
        <v/>
      </c>
      <c r="I158" s="42">
        <f t="shared" si="17"/>
        <v>0</v>
      </c>
      <c r="J158" s="42">
        <f t="shared" si="21"/>
        <v>0</v>
      </c>
      <c r="K158" s="42">
        <f t="shared" si="18"/>
        <v>0</v>
      </c>
      <c r="M158" s="42" t="str">
        <f t="shared" si="15"/>
        <v xml:space="preserve"> </v>
      </c>
      <c r="N158" s="42" t="str">
        <f t="shared" si="19"/>
        <v/>
      </c>
      <c r="O158" s="42" t="e">
        <f t="shared" si="20"/>
        <v>#N/A</v>
      </c>
    </row>
    <row r="159" spans="1:15" ht="30" customHeight="1" x14ac:dyDescent="0.35">
      <c r="A159" s="11"/>
      <c r="B159" s="63" t="s">
        <v>289</v>
      </c>
      <c r="C159" s="97"/>
      <c r="D159" s="102"/>
      <c r="E159" s="102"/>
      <c r="F159" s="99"/>
      <c r="G159" s="17" t="str">
        <f t="shared" si="16"/>
        <v xml:space="preserve"> </v>
      </c>
      <c r="H159" s="18" t="str">
        <f t="shared" si="16"/>
        <v/>
      </c>
      <c r="I159" s="42">
        <f t="shared" si="17"/>
        <v>0</v>
      </c>
      <c r="J159" s="42">
        <f t="shared" si="21"/>
        <v>0</v>
      </c>
      <c r="K159" s="42">
        <f t="shared" si="18"/>
        <v>0</v>
      </c>
      <c r="M159" s="42" t="str">
        <f t="shared" si="15"/>
        <v xml:space="preserve"> </v>
      </c>
      <c r="N159" s="42" t="str">
        <f t="shared" si="19"/>
        <v/>
      </c>
      <c r="O159" s="42" t="e">
        <f t="shared" si="20"/>
        <v>#N/A</v>
      </c>
    </row>
    <row r="160" spans="1:15" ht="30" customHeight="1" x14ac:dyDescent="0.35">
      <c r="A160" s="11"/>
      <c r="B160" s="63" t="s">
        <v>290</v>
      </c>
      <c r="C160" s="97"/>
      <c r="D160" s="102"/>
      <c r="E160" s="102"/>
      <c r="F160" s="99"/>
      <c r="G160" s="17" t="str">
        <f t="shared" si="16"/>
        <v xml:space="preserve"> </v>
      </c>
      <c r="H160" s="18" t="str">
        <f t="shared" si="16"/>
        <v/>
      </c>
      <c r="I160" s="42">
        <f t="shared" si="17"/>
        <v>0</v>
      </c>
      <c r="J160" s="42">
        <f t="shared" si="21"/>
        <v>0</v>
      </c>
      <c r="K160" s="42">
        <f t="shared" si="18"/>
        <v>0</v>
      </c>
      <c r="M160" s="42" t="str">
        <f t="shared" si="15"/>
        <v xml:space="preserve"> </v>
      </c>
      <c r="N160" s="42" t="str">
        <f t="shared" si="19"/>
        <v/>
      </c>
      <c r="O160" s="42" t="e">
        <f t="shared" si="20"/>
        <v>#N/A</v>
      </c>
    </row>
    <row r="161" spans="1:15" ht="30" customHeight="1" x14ac:dyDescent="0.35">
      <c r="A161" s="11"/>
      <c r="B161" s="63" t="s">
        <v>291</v>
      </c>
      <c r="C161" s="97"/>
      <c r="D161" s="102"/>
      <c r="E161" s="102"/>
      <c r="F161" s="99"/>
      <c r="G161" s="17" t="str">
        <f t="shared" si="16"/>
        <v xml:space="preserve"> </v>
      </c>
      <c r="H161" s="18" t="str">
        <f t="shared" si="16"/>
        <v/>
      </c>
      <c r="I161" s="42">
        <f t="shared" si="17"/>
        <v>0</v>
      </c>
      <c r="J161" s="42">
        <f t="shared" si="21"/>
        <v>0</v>
      </c>
      <c r="K161" s="42">
        <f t="shared" si="18"/>
        <v>0</v>
      </c>
      <c r="M161" s="42" t="str">
        <f t="shared" si="15"/>
        <v xml:space="preserve"> </v>
      </c>
      <c r="N161" s="42" t="str">
        <f t="shared" si="19"/>
        <v/>
      </c>
      <c r="O161" s="42" t="e">
        <f t="shared" si="20"/>
        <v>#N/A</v>
      </c>
    </row>
    <row r="162" spans="1:15" ht="30" customHeight="1" x14ac:dyDescent="0.35">
      <c r="A162" s="11"/>
      <c r="B162" s="63" t="s">
        <v>292</v>
      </c>
      <c r="C162" s="97"/>
      <c r="D162" s="102"/>
      <c r="E162" s="102"/>
      <c r="F162" s="99"/>
      <c r="G162" s="17" t="str">
        <f t="shared" si="16"/>
        <v xml:space="preserve"> </v>
      </c>
      <c r="H162" s="18" t="str">
        <f t="shared" si="16"/>
        <v/>
      </c>
      <c r="I162" s="42">
        <f t="shared" si="17"/>
        <v>0</v>
      </c>
      <c r="J162" s="42">
        <f t="shared" si="21"/>
        <v>0</v>
      </c>
      <c r="K162" s="42">
        <f t="shared" si="18"/>
        <v>0</v>
      </c>
      <c r="M162" s="42" t="str">
        <f t="shared" si="15"/>
        <v xml:space="preserve"> </v>
      </c>
      <c r="N162" s="42" t="str">
        <f t="shared" si="19"/>
        <v/>
      </c>
      <c r="O162" s="42" t="e">
        <f t="shared" si="20"/>
        <v>#N/A</v>
      </c>
    </row>
    <row r="163" spans="1:15" ht="30" customHeight="1" x14ac:dyDescent="0.35">
      <c r="A163" s="11"/>
      <c r="B163" s="63" t="s">
        <v>293</v>
      </c>
      <c r="C163" s="97"/>
      <c r="D163" s="102"/>
      <c r="E163" s="102"/>
      <c r="F163" s="99"/>
      <c r="G163" s="17" t="str">
        <f t="shared" si="16"/>
        <v xml:space="preserve"> </v>
      </c>
      <c r="H163" s="18" t="str">
        <f t="shared" si="16"/>
        <v/>
      </c>
      <c r="I163" s="42">
        <f t="shared" si="17"/>
        <v>0</v>
      </c>
      <c r="J163" s="42">
        <f t="shared" si="21"/>
        <v>0</v>
      </c>
      <c r="K163" s="42">
        <f t="shared" si="18"/>
        <v>0</v>
      </c>
      <c r="M163" s="42" t="str">
        <f t="shared" si="15"/>
        <v xml:space="preserve"> </v>
      </c>
      <c r="N163" s="42" t="str">
        <f t="shared" si="19"/>
        <v/>
      </c>
      <c r="O163" s="42" t="e">
        <f t="shared" si="20"/>
        <v>#N/A</v>
      </c>
    </row>
    <row r="164" spans="1:15" ht="30" customHeight="1" x14ac:dyDescent="0.35">
      <c r="A164" s="11"/>
      <c r="B164" s="63" t="s">
        <v>294</v>
      </c>
      <c r="C164" s="97"/>
      <c r="D164" s="102"/>
      <c r="E164" s="102"/>
      <c r="F164" s="99"/>
      <c r="G164" s="17" t="str">
        <f t="shared" si="16"/>
        <v xml:space="preserve"> </v>
      </c>
      <c r="H164" s="18" t="str">
        <f t="shared" si="16"/>
        <v/>
      </c>
      <c r="I164" s="42">
        <f t="shared" si="17"/>
        <v>0</v>
      </c>
      <c r="J164" s="42">
        <f t="shared" si="21"/>
        <v>0</v>
      </c>
      <c r="K164" s="42">
        <f t="shared" si="18"/>
        <v>0</v>
      </c>
      <c r="M164" s="42" t="str">
        <f t="shared" si="15"/>
        <v xml:space="preserve"> </v>
      </c>
      <c r="N164" s="42" t="str">
        <f t="shared" si="19"/>
        <v/>
      </c>
      <c r="O164" s="42" t="e">
        <f t="shared" si="20"/>
        <v>#N/A</v>
      </c>
    </row>
    <row r="165" spans="1:15" ht="30" customHeight="1" x14ac:dyDescent="0.35">
      <c r="A165" s="11"/>
      <c r="B165" s="63" t="s">
        <v>295</v>
      </c>
      <c r="C165" s="97"/>
      <c r="D165" s="102"/>
      <c r="E165" s="102"/>
      <c r="F165" s="99"/>
      <c r="G165" s="17" t="str">
        <f t="shared" si="16"/>
        <v xml:space="preserve"> </v>
      </c>
      <c r="H165" s="18" t="str">
        <f t="shared" si="16"/>
        <v/>
      </c>
      <c r="I165" s="42">
        <f t="shared" si="17"/>
        <v>0</v>
      </c>
      <c r="J165" s="42">
        <f t="shared" si="21"/>
        <v>0</v>
      </c>
      <c r="K165" s="42">
        <f t="shared" si="18"/>
        <v>0</v>
      </c>
      <c r="M165" s="42" t="str">
        <f t="shared" si="15"/>
        <v xml:space="preserve"> </v>
      </c>
      <c r="N165" s="42" t="str">
        <f t="shared" si="19"/>
        <v/>
      </c>
      <c r="O165" s="42" t="e">
        <f t="shared" si="20"/>
        <v>#N/A</v>
      </c>
    </row>
    <row r="166" spans="1:15" ht="30" customHeight="1" x14ac:dyDescent="0.35">
      <c r="A166" s="11"/>
      <c r="B166" s="63" t="s">
        <v>296</v>
      </c>
      <c r="C166" s="97"/>
      <c r="D166" s="102"/>
      <c r="E166" s="102"/>
      <c r="F166" s="99"/>
      <c r="G166" s="17" t="str">
        <f t="shared" si="16"/>
        <v xml:space="preserve"> </v>
      </c>
      <c r="H166" s="18" t="str">
        <f t="shared" si="16"/>
        <v/>
      </c>
      <c r="I166" s="42">
        <f t="shared" si="17"/>
        <v>0</v>
      </c>
      <c r="J166" s="42">
        <f t="shared" si="21"/>
        <v>0</v>
      </c>
      <c r="K166" s="42">
        <f t="shared" si="18"/>
        <v>0</v>
      </c>
      <c r="M166" s="42" t="str">
        <f t="shared" si="15"/>
        <v xml:space="preserve"> </v>
      </c>
      <c r="N166" s="42" t="str">
        <f t="shared" si="19"/>
        <v/>
      </c>
      <c r="O166" s="42" t="e">
        <f t="shared" si="20"/>
        <v>#N/A</v>
      </c>
    </row>
    <row r="167" spans="1:15" ht="30" customHeight="1" x14ac:dyDescent="0.35">
      <c r="A167" s="11"/>
      <c r="B167" s="63" t="s">
        <v>297</v>
      </c>
      <c r="C167" s="97"/>
      <c r="D167" s="102"/>
      <c r="E167" s="102"/>
      <c r="F167" s="99"/>
      <c r="G167" s="17" t="str">
        <f t="shared" si="16"/>
        <v xml:space="preserve"> </v>
      </c>
      <c r="H167" s="18" t="str">
        <f t="shared" si="16"/>
        <v/>
      </c>
      <c r="I167" s="42">
        <f t="shared" si="17"/>
        <v>0</v>
      </c>
      <c r="J167" s="42">
        <f t="shared" si="21"/>
        <v>0</v>
      </c>
      <c r="K167" s="42">
        <f t="shared" si="18"/>
        <v>0</v>
      </c>
      <c r="M167" s="42" t="str">
        <f t="shared" si="15"/>
        <v xml:space="preserve"> </v>
      </c>
      <c r="N167" s="42" t="str">
        <f t="shared" si="19"/>
        <v/>
      </c>
      <c r="O167" s="42" t="e">
        <f t="shared" si="20"/>
        <v>#N/A</v>
      </c>
    </row>
    <row r="168" spans="1:15" ht="30" customHeight="1" x14ac:dyDescent="0.35">
      <c r="A168" s="11"/>
      <c r="B168" s="63" t="s">
        <v>298</v>
      </c>
      <c r="C168" s="97"/>
      <c r="D168" s="102"/>
      <c r="E168" s="102"/>
      <c r="F168" s="99"/>
      <c r="G168" s="17" t="str">
        <f t="shared" si="16"/>
        <v xml:space="preserve"> </v>
      </c>
      <c r="H168" s="18" t="str">
        <f t="shared" si="16"/>
        <v/>
      </c>
      <c r="I168" s="42">
        <f t="shared" si="17"/>
        <v>0</v>
      </c>
      <c r="J168" s="42">
        <f t="shared" si="21"/>
        <v>0</v>
      </c>
      <c r="K168" s="42">
        <f t="shared" si="18"/>
        <v>0</v>
      </c>
      <c r="M168" s="42" t="str">
        <f t="shared" si="15"/>
        <v xml:space="preserve"> </v>
      </c>
      <c r="N168" s="42" t="str">
        <f t="shared" si="19"/>
        <v/>
      </c>
      <c r="O168" s="42" t="e">
        <f t="shared" si="20"/>
        <v>#N/A</v>
      </c>
    </row>
    <row r="169" spans="1:15" ht="30" customHeight="1" x14ac:dyDescent="0.35">
      <c r="A169" s="11"/>
      <c r="B169" s="63" t="s">
        <v>299</v>
      </c>
      <c r="C169" s="97"/>
      <c r="D169" s="102"/>
      <c r="E169" s="102"/>
      <c r="F169" s="99"/>
      <c r="G169" s="17" t="str">
        <f t="shared" si="16"/>
        <v xml:space="preserve"> </v>
      </c>
      <c r="H169" s="18" t="str">
        <f t="shared" si="16"/>
        <v/>
      </c>
      <c r="I169" s="42">
        <f t="shared" si="17"/>
        <v>0</v>
      </c>
      <c r="J169" s="42">
        <f t="shared" si="21"/>
        <v>0</v>
      </c>
      <c r="K169" s="42">
        <f t="shared" si="18"/>
        <v>0</v>
      </c>
      <c r="M169" s="42" t="str">
        <f t="shared" si="15"/>
        <v xml:space="preserve"> </v>
      </c>
      <c r="N169" s="42" t="str">
        <f t="shared" si="19"/>
        <v/>
      </c>
      <c r="O169" s="42" t="e">
        <f t="shared" si="20"/>
        <v>#N/A</v>
      </c>
    </row>
    <row r="170" spans="1:15" ht="30" customHeight="1" x14ac:dyDescent="0.35">
      <c r="A170" s="11"/>
      <c r="B170" s="63" t="s">
        <v>300</v>
      </c>
      <c r="C170" s="97"/>
      <c r="D170" s="102"/>
      <c r="E170" s="102"/>
      <c r="F170" s="99"/>
      <c r="G170" s="17" t="str">
        <f t="shared" si="16"/>
        <v xml:space="preserve"> </v>
      </c>
      <c r="H170" s="18" t="str">
        <f t="shared" si="16"/>
        <v/>
      </c>
      <c r="I170" s="42">
        <f t="shared" si="17"/>
        <v>0</v>
      </c>
      <c r="J170" s="42">
        <f t="shared" si="21"/>
        <v>0</v>
      </c>
      <c r="K170" s="42">
        <f t="shared" si="18"/>
        <v>0</v>
      </c>
      <c r="M170" s="42" t="str">
        <f t="shared" si="15"/>
        <v xml:space="preserve"> </v>
      </c>
      <c r="N170" s="42" t="str">
        <f t="shared" si="19"/>
        <v/>
      </c>
      <c r="O170" s="42" t="e">
        <f t="shared" si="20"/>
        <v>#N/A</v>
      </c>
    </row>
    <row r="171" spans="1:15" ht="30" customHeight="1" x14ac:dyDescent="0.35">
      <c r="A171" s="11"/>
      <c r="B171" s="63" t="s">
        <v>301</v>
      </c>
      <c r="C171" s="97"/>
      <c r="D171" s="102"/>
      <c r="E171" s="102"/>
      <c r="F171" s="99"/>
      <c r="G171" s="17" t="str">
        <f t="shared" si="16"/>
        <v xml:space="preserve"> </v>
      </c>
      <c r="H171" s="18" t="str">
        <f t="shared" si="16"/>
        <v/>
      </c>
      <c r="I171" s="42">
        <f t="shared" si="17"/>
        <v>0</v>
      </c>
      <c r="J171" s="42">
        <f t="shared" si="21"/>
        <v>0</v>
      </c>
      <c r="K171" s="42">
        <f t="shared" si="18"/>
        <v>0</v>
      </c>
      <c r="M171" s="42" t="str">
        <f t="shared" si="15"/>
        <v xml:space="preserve"> </v>
      </c>
      <c r="N171" s="42" t="str">
        <f t="shared" si="19"/>
        <v/>
      </c>
      <c r="O171" s="42" t="e">
        <f t="shared" si="20"/>
        <v>#N/A</v>
      </c>
    </row>
    <row r="172" spans="1:15" ht="30" customHeight="1" x14ac:dyDescent="0.35">
      <c r="A172" s="11"/>
      <c r="B172" s="63" t="s">
        <v>302</v>
      </c>
      <c r="C172" s="97"/>
      <c r="D172" s="102"/>
      <c r="E172" s="102"/>
      <c r="F172" s="99"/>
      <c r="G172" s="17" t="str">
        <f t="shared" si="16"/>
        <v xml:space="preserve"> </v>
      </c>
      <c r="H172" s="18" t="str">
        <f t="shared" si="16"/>
        <v/>
      </c>
      <c r="I172" s="42">
        <f t="shared" si="17"/>
        <v>0</v>
      </c>
      <c r="J172" s="42">
        <f t="shared" si="21"/>
        <v>0</v>
      </c>
      <c r="K172" s="42">
        <f t="shared" si="18"/>
        <v>0</v>
      </c>
      <c r="M172" s="42" t="str">
        <f t="shared" si="15"/>
        <v xml:space="preserve"> </v>
      </c>
      <c r="N172" s="42" t="str">
        <f t="shared" si="19"/>
        <v/>
      </c>
      <c r="O172" s="42" t="e">
        <f t="shared" si="20"/>
        <v>#N/A</v>
      </c>
    </row>
    <row r="173" spans="1:15" ht="30" customHeight="1" x14ac:dyDescent="0.35">
      <c r="A173" s="11"/>
      <c r="B173" s="63" t="s">
        <v>303</v>
      </c>
      <c r="C173" s="97"/>
      <c r="D173" s="102"/>
      <c r="E173" s="102"/>
      <c r="F173" s="99"/>
      <c r="G173" s="17" t="str">
        <f t="shared" si="16"/>
        <v xml:space="preserve"> </v>
      </c>
      <c r="H173" s="18" t="str">
        <f t="shared" si="16"/>
        <v/>
      </c>
      <c r="I173" s="42">
        <f t="shared" si="17"/>
        <v>0</v>
      </c>
      <c r="J173" s="42">
        <f t="shared" si="21"/>
        <v>0</v>
      </c>
      <c r="K173" s="42">
        <f t="shared" si="18"/>
        <v>0</v>
      </c>
      <c r="M173" s="42" t="str">
        <f t="shared" si="15"/>
        <v xml:space="preserve"> </v>
      </c>
      <c r="N173" s="42" t="str">
        <f t="shared" si="19"/>
        <v/>
      </c>
      <c r="O173" s="42" t="e">
        <f t="shared" si="20"/>
        <v>#N/A</v>
      </c>
    </row>
    <row r="174" spans="1:15" ht="30" customHeight="1" x14ac:dyDescent="0.35">
      <c r="A174" s="11"/>
      <c r="B174" s="63" t="s">
        <v>304</v>
      </c>
      <c r="C174" s="97"/>
      <c r="D174" s="102"/>
      <c r="E174" s="102"/>
      <c r="F174" s="99"/>
      <c r="G174" s="17" t="str">
        <f t="shared" si="16"/>
        <v xml:space="preserve"> </v>
      </c>
      <c r="H174" s="18" t="str">
        <f t="shared" si="16"/>
        <v/>
      </c>
      <c r="I174" s="42">
        <f t="shared" si="17"/>
        <v>0</v>
      </c>
      <c r="J174" s="42">
        <f t="shared" si="21"/>
        <v>0</v>
      </c>
      <c r="K174" s="42">
        <f t="shared" si="18"/>
        <v>0</v>
      </c>
      <c r="M174" s="42" t="str">
        <f t="shared" si="15"/>
        <v xml:space="preserve"> </v>
      </c>
      <c r="N174" s="42" t="str">
        <f t="shared" si="19"/>
        <v/>
      </c>
      <c r="O174" s="42" t="e">
        <f t="shared" si="20"/>
        <v>#N/A</v>
      </c>
    </row>
    <row r="175" spans="1:15" ht="30" customHeight="1" x14ac:dyDescent="0.35">
      <c r="A175" s="11"/>
      <c r="B175" s="63" t="s">
        <v>305</v>
      </c>
      <c r="C175" s="97"/>
      <c r="D175" s="102"/>
      <c r="E175" s="102"/>
      <c r="F175" s="99"/>
      <c r="G175" s="17" t="str">
        <f t="shared" si="16"/>
        <v xml:space="preserve"> </v>
      </c>
      <c r="H175" s="18" t="str">
        <f t="shared" si="16"/>
        <v/>
      </c>
      <c r="I175" s="42">
        <f t="shared" si="17"/>
        <v>0</v>
      </c>
      <c r="J175" s="42">
        <f t="shared" si="21"/>
        <v>0</v>
      </c>
      <c r="K175" s="42">
        <f t="shared" si="18"/>
        <v>0</v>
      </c>
      <c r="M175" s="42" t="str">
        <f t="shared" si="15"/>
        <v xml:space="preserve"> </v>
      </c>
      <c r="N175" s="42" t="str">
        <f t="shared" si="19"/>
        <v/>
      </c>
      <c r="O175" s="42" t="e">
        <f t="shared" si="20"/>
        <v>#N/A</v>
      </c>
    </row>
    <row r="176" spans="1:15" ht="30" customHeight="1" x14ac:dyDescent="0.35">
      <c r="A176" s="11"/>
      <c r="B176" s="63" t="s">
        <v>306</v>
      </c>
      <c r="C176" s="97"/>
      <c r="D176" s="102"/>
      <c r="E176" s="102"/>
      <c r="F176" s="99"/>
      <c r="G176" s="17" t="str">
        <f t="shared" si="16"/>
        <v xml:space="preserve"> </v>
      </c>
      <c r="H176" s="18" t="str">
        <f t="shared" si="16"/>
        <v/>
      </c>
      <c r="I176" s="42">
        <f t="shared" si="17"/>
        <v>0</v>
      </c>
      <c r="J176" s="42">
        <f t="shared" si="21"/>
        <v>0</v>
      </c>
      <c r="K176" s="42">
        <f t="shared" si="18"/>
        <v>0</v>
      </c>
      <c r="M176" s="42" t="str">
        <f t="shared" si="15"/>
        <v xml:space="preserve"> </v>
      </c>
      <c r="N176" s="42" t="str">
        <f t="shared" si="19"/>
        <v/>
      </c>
      <c r="O176" s="42" t="e">
        <f t="shared" si="20"/>
        <v>#N/A</v>
      </c>
    </row>
    <row r="177" spans="1:15" ht="30" customHeight="1" x14ac:dyDescent="0.35">
      <c r="A177" s="11"/>
      <c r="B177" s="63" t="s">
        <v>307</v>
      </c>
      <c r="C177" s="97"/>
      <c r="D177" s="102"/>
      <c r="E177" s="102"/>
      <c r="F177" s="99"/>
      <c r="G177" s="17" t="str">
        <f t="shared" si="16"/>
        <v xml:space="preserve"> </v>
      </c>
      <c r="H177" s="18" t="str">
        <f t="shared" si="16"/>
        <v/>
      </c>
      <c r="I177" s="42">
        <f t="shared" si="17"/>
        <v>0</v>
      </c>
      <c r="J177" s="42">
        <f t="shared" si="21"/>
        <v>0</v>
      </c>
      <c r="K177" s="42">
        <f t="shared" si="18"/>
        <v>0</v>
      </c>
      <c r="M177" s="42" t="str">
        <f t="shared" si="15"/>
        <v xml:space="preserve"> </v>
      </c>
      <c r="N177" s="42" t="str">
        <f t="shared" si="19"/>
        <v/>
      </c>
      <c r="O177" s="42" t="e">
        <f t="shared" si="20"/>
        <v>#N/A</v>
      </c>
    </row>
    <row r="178" spans="1:15" ht="30" customHeight="1" x14ac:dyDescent="0.35">
      <c r="A178" s="11"/>
      <c r="B178" s="63" t="s">
        <v>308</v>
      </c>
      <c r="C178" s="97"/>
      <c r="D178" s="102"/>
      <c r="E178" s="102"/>
      <c r="F178" s="99"/>
      <c r="G178" s="17" t="str">
        <f t="shared" si="16"/>
        <v xml:space="preserve"> </v>
      </c>
      <c r="H178" s="18" t="str">
        <f t="shared" si="16"/>
        <v/>
      </c>
      <c r="I178" s="42">
        <f t="shared" si="17"/>
        <v>0</v>
      </c>
      <c r="J178" s="42">
        <f t="shared" si="21"/>
        <v>0</v>
      </c>
      <c r="K178" s="42">
        <f t="shared" si="18"/>
        <v>0</v>
      </c>
      <c r="M178" s="42" t="str">
        <f t="shared" si="15"/>
        <v xml:space="preserve"> </v>
      </c>
      <c r="N178" s="42" t="str">
        <f t="shared" si="19"/>
        <v/>
      </c>
      <c r="O178" s="42" t="e">
        <f t="shared" si="20"/>
        <v>#N/A</v>
      </c>
    </row>
    <row r="179" spans="1:15" ht="30" customHeight="1" x14ac:dyDescent="0.35">
      <c r="A179" s="11"/>
      <c r="B179" s="63" t="s">
        <v>309</v>
      </c>
      <c r="C179" s="97"/>
      <c r="D179" s="102"/>
      <c r="E179" s="102"/>
      <c r="F179" s="99"/>
      <c r="G179" s="17" t="str">
        <f t="shared" si="16"/>
        <v xml:space="preserve"> </v>
      </c>
      <c r="H179" s="18" t="str">
        <f t="shared" si="16"/>
        <v/>
      </c>
      <c r="I179" s="42">
        <f t="shared" si="17"/>
        <v>0</v>
      </c>
      <c r="J179" s="42">
        <f t="shared" si="21"/>
        <v>0</v>
      </c>
      <c r="K179" s="42">
        <f t="shared" si="18"/>
        <v>0</v>
      </c>
      <c r="M179" s="42" t="str">
        <f t="shared" si="15"/>
        <v xml:space="preserve"> </v>
      </c>
      <c r="N179" s="42" t="str">
        <f t="shared" si="19"/>
        <v/>
      </c>
      <c r="O179" s="42" t="e">
        <f t="shared" si="20"/>
        <v>#N/A</v>
      </c>
    </row>
    <row r="180" spans="1:15" ht="30" customHeight="1" x14ac:dyDescent="0.35">
      <c r="A180" s="11"/>
      <c r="B180" s="63" t="s">
        <v>310</v>
      </c>
      <c r="C180" s="97"/>
      <c r="D180" s="102"/>
      <c r="E180" s="102"/>
      <c r="F180" s="99"/>
      <c r="G180" s="17" t="str">
        <f t="shared" si="16"/>
        <v xml:space="preserve"> </v>
      </c>
      <c r="H180" s="18" t="str">
        <f t="shared" si="16"/>
        <v/>
      </c>
      <c r="I180" s="42">
        <f t="shared" si="17"/>
        <v>0</v>
      </c>
      <c r="J180" s="42">
        <f t="shared" si="21"/>
        <v>0</v>
      </c>
      <c r="K180" s="42">
        <f t="shared" si="18"/>
        <v>0</v>
      </c>
      <c r="M180" s="42" t="str">
        <f t="shared" si="15"/>
        <v xml:space="preserve"> </v>
      </c>
      <c r="N180" s="42" t="str">
        <f t="shared" si="19"/>
        <v/>
      </c>
      <c r="O180" s="42" t="e">
        <f t="shared" si="20"/>
        <v>#N/A</v>
      </c>
    </row>
    <row r="181" spans="1:15" ht="30" customHeight="1" x14ac:dyDescent="0.35">
      <c r="A181" s="11"/>
      <c r="B181" s="63" t="s">
        <v>311</v>
      </c>
      <c r="C181" s="97"/>
      <c r="D181" s="102"/>
      <c r="E181" s="102"/>
      <c r="F181" s="99"/>
      <c r="G181" s="17" t="str">
        <f t="shared" si="16"/>
        <v xml:space="preserve"> </v>
      </c>
      <c r="H181" s="18" t="str">
        <f t="shared" si="16"/>
        <v/>
      </c>
      <c r="I181" s="42">
        <f t="shared" si="17"/>
        <v>0</v>
      </c>
      <c r="J181" s="42">
        <f t="shared" si="21"/>
        <v>0</v>
      </c>
      <c r="K181" s="42">
        <f t="shared" si="18"/>
        <v>0</v>
      </c>
      <c r="M181" s="42" t="str">
        <f t="shared" si="15"/>
        <v xml:space="preserve"> </v>
      </c>
      <c r="N181" s="42" t="str">
        <f t="shared" si="19"/>
        <v/>
      </c>
      <c r="O181" s="42" t="e">
        <f t="shared" si="20"/>
        <v>#N/A</v>
      </c>
    </row>
    <row r="182" spans="1:15" ht="30" customHeight="1" x14ac:dyDescent="0.35">
      <c r="A182" s="11"/>
      <c r="B182" s="63" t="s">
        <v>312</v>
      </c>
      <c r="C182" s="97"/>
      <c r="D182" s="102"/>
      <c r="E182" s="102"/>
      <c r="F182" s="99"/>
      <c r="G182" s="17" t="str">
        <f t="shared" si="16"/>
        <v xml:space="preserve"> </v>
      </c>
      <c r="H182" s="18" t="str">
        <f t="shared" si="16"/>
        <v/>
      </c>
      <c r="I182" s="42">
        <f t="shared" si="17"/>
        <v>0</v>
      </c>
      <c r="J182" s="42">
        <f t="shared" si="21"/>
        <v>0</v>
      </c>
      <c r="K182" s="42">
        <f t="shared" si="18"/>
        <v>0</v>
      </c>
      <c r="M182" s="42" t="str">
        <f t="shared" si="15"/>
        <v xml:space="preserve"> </v>
      </c>
      <c r="N182" s="42" t="str">
        <f t="shared" si="19"/>
        <v/>
      </c>
      <c r="O182" s="42" t="e">
        <f t="shared" si="20"/>
        <v>#N/A</v>
      </c>
    </row>
    <row r="183" spans="1:15" ht="30" customHeight="1" x14ac:dyDescent="0.35">
      <c r="A183" s="11"/>
      <c r="B183" s="63" t="s">
        <v>313</v>
      </c>
      <c r="C183" s="97"/>
      <c r="D183" s="102"/>
      <c r="E183" s="102"/>
      <c r="F183" s="99"/>
      <c r="G183" s="17" t="str">
        <f t="shared" si="16"/>
        <v xml:space="preserve"> </v>
      </c>
      <c r="H183" s="18" t="str">
        <f t="shared" si="16"/>
        <v/>
      </c>
      <c r="I183" s="42">
        <f t="shared" si="17"/>
        <v>0</v>
      </c>
      <c r="J183" s="42">
        <f t="shared" si="21"/>
        <v>0</v>
      </c>
      <c r="K183" s="42">
        <f t="shared" si="18"/>
        <v>0</v>
      </c>
      <c r="M183" s="42" t="str">
        <f t="shared" si="15"/>
        <v xml:space="preserve"> </v>
      </c>
      <c r="N183" s="42" t="str">
        <f t="shared" si="19"/>
        <v/>
      </c>
      <c r="O183" s="42" t="e">
        <f t="shared" si="20"/>
        <v>#N/A</v>
      </c>
    </row>
    <row r="184" spans="1:15" ht="30" customHeight="1" x14ac:dyDescent="0.35">
      <c r="A184" s="11"/>
      <c r="B184" s="63" t="s">
        <v>314</v>
      </c>
      <c r="C184" s="97"/>
      <c r="D184" s="102"/>
      <c r="E184" s="102"/>
      <c r="F184" s="99"/>
      <c r="G184" s="17" t="str">
        <f t="shared" si="16"/>
        <v xml:space="preserve"> </v>
      </c>
      <c r="H184" s="18" t="str">
        <f t="shared" si="16"/>
        <v/>
      </c>
      <c r="I184" s="42">
        <f t="shared" si="17"/>
        <v>0</v>
      </c>
      <c r="J184" s="42">
        <f t="shared" si="21"/>
        <v>0</v>
      </c>
      <c r="K184" s="42">
        <f t="shared" si="18"/>
        <v>0</v>
      </c>
      <c r="M184" s="42" t="str">
        <f t="shared" si="15"/>
        <v xml:space="preserve"> </v>
      </c>
      <c r="N184" s="42" t="str">
        <f t="shared" si="19"/>
        <v/>
      </c>
      <c r="O184" s="42" t="e">
        <f t="shared" si="20"/>
        <v>#N/A</v>
      </c>
    </row>
    <row r="185" spans="1:15" ht="30" customHeight="1" x14ac:dyDescent="0.35">
      <c r="A185" s="11"/>
      <c r="B185" s="63" t="s">
        <v>315</v>
      </c>
      <c r="C185" s="97"/>
      <c r="D185" s="102"/>
      <c r="E185" s="102"/>
      <c r="F185" s="99"/>
      <c r="G185" s="17" t="str">
        <f t="shared" si="16"/>
        <v xml:space="preserve"> </v>
      </c>
      <c r="H185" s="18" t="str">
        <f t="shared" si="16"/>
        <v/>
      </c>
      <c r="I185" s="42">
        <f t="shared" si="17"/>
        <v>0</v>
      </c>
      <c r="J185" s="42">
        <f t="shared" si="21"/>
        <v>0</v>
      </c>
      <c r="K185" s="42">
        <f t="shared" si="18"/>
        <v>0</v>
      </c>
      <c r="M185" s="42" t="str">
        <f t="shared" si="15"/>
        <v xml:space="preserve"> </v>
      </c>
      <c r="N185" s="42" t="str">
        <f t="shared" si="19"/>
        <v/>
      </c>
      <c r="O185" s="42" t="e">
        <f t="shared" si="20"/>
        <v>#N/A</v>
      </c>
    </row>
    <row r="186" spans="1:15" ht="30" customHeight="1" x14ac:dyDescent="0.35">
      <c r="A186" s="11"/>
      <c r="B186" s="63" t="s">
        <v>316</v>
      </c>
      <c r="C186" s="97"/>
      <c r="D186" s="102"/>
      <c r="E186" s="102"/>
      <c r="F186" s="99"/>
      <c r="G186" s="17" t="str">
        <f t="shared" si="16"/>
        <v xml:space="preserve"> </v>
      </c>
      <c r="H186" s="18" t="str">
        <f t="shared" si="16"/>
        <v/>
      </c>
      <c r="I186" s="42">
        <f t="shared" si="17"/>
        <v>0</v>
      </c>
      <c r="J186" s="42">
        <f t="shared" si="21"/>
        <v>0</v>
      </c>
      <c r="K186" s="42">
        <f t="shared" si="18"/>
        <v>0</v>
      </c>
      <c r="M186" s="42" t="str">
        <f t="shared" si="15"/>
        <v xml:space="preserve"> </v>
      </c>
      <c r="N186" s="42" t="str">
        <f t="shared" si="19"/>
        <v/>
      </c>
      <c r="O186" s="42" t="e">
        <f t="shared" si="20"/>
        <v>#N/A</v>
      </c>
    </row>
    <row r="187" spans="1:15" ht="30" customHeight="1" x14ac:dyDescent="0.35">
      <c r="A187" s="11"/>
      <c r="B187" s="63" t="s">
        <v>317</v>
      </c>
      <c r="C187" s="97"/>
      <c r="D187" s="102"/>
      <c r="E187" s="102"/>
      <c r="F187" s="99"/>
      <c r="G187" s="17" t="str">
        <f t="shared" si="16"/>
        <v xml:space="preserve"> </v>
      </c>
      <c r="H187" s="18" t="str">
        <f t="shared" si="16"/>
        <v/>
      </c>
      <c r="I187" s="42">
        <f t="shared" si="17"/>
        <v>0</v>
      </c>
      <c r="J187" s="42">
        <f t="shared" si="21"/>
        <v>0</v>
      </c>
      <c r="K187" s="42">
        <f t="shared" si="18"/>
        <v>0</v>
      </c>
      <c r="M187" s="42" t="str">
        <f t="shared" si="15"/>
        <v xml:space="preserve"> </v>
      </c>
      <c r="N187" s="42" t="str">
        <f t="shared" si="19"/>
        <v/>
      </c>
      <c r="O187" s="42" t="e">
        <f t="shared" si="20"/>
        <v>#N/A</v>
      </c>
    </row>
    <row r="188" spans="1:15" ht="30" customHeight="1" x14ac:dyDescent="0.35">
      <c r="A188" s="11"/>
      <c r="B188" s="63" t="s">
        <v>318</v>
      </c>
      <c r="C188" s="97"/>
      <c r="D188" s="102"/>
      <c r="E188" s="102"/>
      <c r="F188" s="99"/>
      <c r="G188" s="17" t="str">
        <f t="shared" si="16"/>
        <v xml:space="preserve"> </v>
      </c>
      <c r="H188" s="18" t="str">
        <f t="shared" si="16"/>
        <v/>
      </c>
      <c r="I188" s="42">
        <f t="shared" si="17"/>
        <v>0</v>
      </c>
      <c r="J188" s="42">
        <f t="shared" si="21"/>
        <v>0</v>
      </c>
      <c r="K188" s="42">
        <f t="shared" si="18"/>
        <v>0</v>
      </c>
      <c r="M188" s="42" t="str">
        <f t="shared" si="15"/>
        <v xml:space="preserve"> </v>
      </c>
      <c r="N188" s="42" t="str">
        <f t="shared" si="19"/>
        <v/>
      </c>
      <c r="O188" s="42" t="e">
        <f t="shared" si="20"/>
        <v>#N/A</v>
      </c>
    </row>
    <row r="189" spans="1:15" ht="30" customHeight="1" x14ac:dyDescent="0.35">
      <c r="A189" s="11"/>
      <c r="B189" s="63" t="s">
        <v>319</v>
      </c>
      <c r="C189" s="97"/>
      <c r="D189" s="102"/>
      <c r="E189" s="102"/>
      <c r="F189" s="99"/>
      <c r="G189" s="17" t="str">
        <f t="shared" si="16"/>
        <v xml:space="preserve"> </v>
      </c>
      <c r="H189" s="18" t="str">
        <f t="shared" si="16"/>
        <v/>
      </c>
      <c r="I189" s="42">
        <f t="shared" si="17"/>
        <v>0</v>
      </c>
      <c r="J189" s="42">
        <f t="shared" si="21"/>
        <v>0</v>
      </c>
      <c r="K189" s="42">
        <f t="shared" si="18"/>
        <v>0</v>
      </c>
      <c r="M189" s="42" t="str">
        <f t="shared" si="15"/>
        <v xml:space="preserve"> </v>
      </c>
      <c r="N189" s="42" t="str">
        <f t="shared" si="19"/>
        <v/>
      </c>
      <c r="O189" s="42" t="e">
        <f t="shared" si="20"/>
        <v>#N/A</v>
      </c>
    </row>
    <row r="190" spans="1:15" ht="30" customHeight="1" x14ac:dyDescent="0.35">
      <c r="A190" s="11"/>
      <c r="B190" s="63" t="s">
        <v>320</v>
      </c>
      <c r="C190" s="97"/>
      <c r="D190" s="102"/>
      <c r="E190" s="102"/>
      <c r="F190" s="99"/>
      <c r="G190" s="17" t="str">
        <f t="shared" si="16"/>
        <v xml:space="preserve"> </v>
      </c>
      <c r="H190" s="18" t="str">
        <f t="shared" si="16"/>
        <v/>
      </c>
      <c r="I190" s="42">
        <f t="shared" si="17"/>
        <v>0</v>
      </c>
      <c r="J190" s="42">
        <f t="shared" si="21"/>
        <v>0</v>
      </c>
      <c r="K190" s="42">
        <f t="shared" si="18"/>
        <v>0</v>
      </c>
      <c r="M190" s="42" t="str">
        <f t="shared" si="15"/>
        <v xml:space="preserve"> </v>
      </c>
      <c r="N190" s="42" t="str">
        <f t="shared" si="19"/>
        <v/>
      </c>
      <c r="O190" s="42" t="e">
        <f t="shared" si="20"/>
        <v>#N/A</v>
      </c>
    </row>
    <row r="191" spans="1:15" ht="30" customHeight="1" x14ac:dyDescent="0.35">
      <c r="A191" s="11"/>
      <c r="B191" s="63" t="s">
        <v>321</v>
      </c>
      <c r="C191" s="97"/>
      <c r="D191" s="102"/>
      <c r="E191" s="102"/>
      <c r="F191" s="99"/>
      <c r="G191" s="17" t="str">
        <f t="shared" si="16"/>
        <v xml:space="preserve"> </v>
      </c>
      <c r="H191" s="18" t="str">
        <f t="shared" si="16"/>
        <v/>
      </c>
      <c r="I191" s="42">
        <f t="shared" si="17"/>
        <v>0</v>
      </c>
      <c r="J191" s="42">
        <f t="shared" si="21"/>
        <v>0</v>
      </c>
      <c r="K191" s="42">
        <f t="shared" si="18"/>
        <v>0</v>
      </c>
      <c r="M191" s="42" t="str">
        <f t="shared" si="15"/>
        <v xml:space="preserve"> </v>
      </c>
      <c r="N191" s="42" t="str">
        <f t="shared" si="19"/>
        <v/>
      </c>
      <c r="O191" s="42" t="e">
        <f t="shared" si="20"/>
        <v>#N/A</v>
      </c>
    </row>
    <row r="192" spans="1:15" ht="30" customHeight="1" x14ac:dyDescent="0.35">
      <c r="A192" s="11"/>
      <c r="B192" s="63" t="s">
        <v>322</v>
      </c>
      <c r="C192" s="97"/>
      <c r="D192" s="102"/>
      <c r="E192" s="102"/>
      <c r="F192" s="99"/>
      <c r="G192" s="17" t="str">
        <f t="shared" si="16"/>
        <v xml:space="preserve"> </v>
      </c>
      <c r="H192" s="18" t="str">
        <f t="shared" si="16"/>
        <v/>
      </c>
      <c r="I192" s="42">
        <f t="shared" si="17"/>
        <v>0</v>
      </c>
      <c r="J192" s="42">
        <f t="shared" si="21"/>
        <v>0</v>
      </c>
      <c r="K192" s="42">
        <f t="shared" si="18"/>
        <v>0</v>
      </c>
      <c r="M192" s="42" t="str">
        <f t="shared" si="15"/>
        <v xml:space="preserve"> </v>
      </c>
      <c r="N192" s="42" t="str">
        <f t="shared" si="19"/>
        <v/>
      </c>
      <c r="O192" s="42" t="e">
        <f t="shared" si="20"/>
        <v>#N/A</v>
      </c>
    </row>
    <row r="193" spans="1:15" ht="30" customHeight="1" x14ac:dyDescent="0.35">
      <c r="A193" s="11"/>
      <c r="B193" s="63" t="s">
        <v>323</v>
      </c>
      <c r="C193" s="97"/>
      <c r="D193" s="102"/>
      <c r="E193" s="102"/>
      <c r="F193" s="99"/>
      <c r="G193" s="17" t="str">
        <f t="shared" si="16"/>
        <v xml:space="preserve"> </v>
      </c>
      <c r="H193" s="18" t="str">
        <f t="shared" si="16"/>
        <v/>
      </c>
      <c r="I193" s="42">
        <f t="shared" si="17"/>
        <v>0</v>
      </c>
      <c r="J193" s="42">
        <f t="shared" si="21"/>
        <v>0</v>
      </c>
      <c r="K193" s="42">
        <f t="shared" si="18"/>
        <v>0</v>
      </c>
      <c r="M193" s="42" t="str">
        <f t="shared" si="15"/>
        <v xml:space="preserve"> </v>
      </c>
      <c r="N193" s="42" t="str">
        <f t="shared" si="19"/>
        <v/>
      </c>
      <c r="O193" s="42" t="e">
        <f t="shared" si="20"/>
        <v>#N/A</v>
      </c>
    </row>
    <row r="194" spans="1:15" ht="30" customHeight="1" x14ac:dyDescent="0.35">
      <c r="A194" s="11"/>
      <c r="B194" s="63" t="s">
        <v>324</v>
      </c>
      <c r="C194" s="97"/>
      <c r="D194" s="102"/>
      <c r="E194" s="102"/>
      <c r="F194" s="99"/>
      <c r="G194" s="17" t="str">
        <f t="shared" si="16"/>
        <v xml:space="preserve"> </v>
      </c>
      <c r="H194" s="18" t="str">
        <f t="shared" si="16"/>
        <v/>
      </c>
      <c r="I194" s="42">
        <f t="shared" si="17"/>
        <v>0</v>
      </c>
      <c r="J194" s="42">
        <f t="shared" si="21"/>
        <v>0</v>
      </c>
      <c r="K194" s="42">
        <f t="shared" si="18"/>
        <v>0</v>
      </c>
      <c r="M194" s="42" t="str">
        <f t="shared" si="15"/>
        <v xml:space="preserve"> </v>
      </c>
      <c r="N194" s="42" t="str">
        <f t="shared" si="19"/>
        <v/>
      </c>
      <c r="O194" s="42" t="e">
        <f t="shared" si="20"/>
        <v>#N/A</v>
      </c>
    </row>
    <row r="195" spans="1:15" ht="30" customHeight="1" x14ac:dyDescent="0.35">
      <c r="A195" s="11"/>
      <c r="B195" s="63" t="s">
        <v>325</v>
      </c>
      <c r="C195" s="97"/>
      <c r="D195" s="102"/>
      <c r="E195" s="102"/>
      <c r="F195" s="99"/>
      <c r="G195" s="17" t="str">
        <f t="shared" si="16"/>
        <v xml:space="preserve"> </v>
      </c>
      <c r="H195" s="18" t="str">
        <f t="shared" si="16"/>
        <v/>
      </c>
      <c r="I195" s="42">
        <f t="shared" si="17"/>
        <v>0</v>
      </c>
      <c r="J195" s="42">
        <f t="shared" si="21"/>
        <v>0</v>
      </c>
      <c r="K195" s="42">
        <f t="shared" si="18"/>
        <v>0</v>
      </c>
      <c r="M195" s="42" t="str">
        <f t="shared" si="15"/>
        <v xml:space="preserve"> </v>
      </c>
      <c r="N195" s="42" t="str">
        <f t="shared" si="19"/>
        <v/>
      </c>
      <c r="O195" s="42" t="e">
        <f t="shared" si="20"/>
        <v>#N/A</v>
      </c>
    </row>
    <row r="196" spans="1:15" ht="30" customHeight="1" x14ac:dyDescent="0.35">
      <c r="A196" s="11"/>
      <c r="B196" s="63" t="s">
        <v>326</v>
      </c>
      <c r="C196" s="97"/>
      <c r="D196" s="102"/>
      <c r="E196" s="102"/>
      <c r="F196" s="99"/>
      <c r="G196" s="17" t="str">
        <f t="shared" si="16"/>
        <v xml:space="preserve"> </v>
      </c>
      <c r="H196" s="18" t="str">
        <f t="shared" si="16"/>
        <v/>
      </c>
      <c r="I196" s="42">
        <f t="shared" si="17"/>
        <v>0</v>
      </c>
      <c r="J196" s="42">
        <f t="shared" si="21"/>
        <v>0</v>
      </c>
      <c r="K196" s="42">
        <f t="shared" si="18"/>
        <v>0</v>
      </c>
      <c r="M196" s="42" t="str">
        <f t="shared" si="15"/>
        <v xml:space="preserve"> </v>
      </c>
      <c r="N196" s="42" t="str">
        <f t="shared" si="19"/>
        <v/>
      </c>
      <c r="O196" s="42" t="e">
        <f t="shared" si="20"/>
        <v>#N/A</v>
      </c>
    </row>
    <row r="197" spans="1:15" ht="30" customHeight="1" x14ac:dyDescent="0.35">
      <c r="A197" s="11"/>
      <c r="B197" s="63" t="s">
        <v>327</v>
      </c>
      <c r="C197" s="97"/>
      <c r="D197" s="102"/>
      <c r="E197" s="102"/>
      <c r="F197" s="99"/>
      <c r="G197" s="17" t="str">
        <f t="shared" si="16"/>
        <v xml:space="preserve"> </v>
      </c>
      <c r="H197" s="18" t="str">
        <f t="shared" si="16"/>
        <v/>
      </c>
      <c r="I197" s="42">
        <f t="shared" si="17"/>
        <v>0</v>
      </c>
      <c r="J197" s="42">
        <f t="shared" si="21"/>
        <v>0</v>
      </c>
      <c r="K197" s="42">
        <f t="shared" si="18"/>
        <v>0</v>
      </c>
      <c r="M197" s="42" t="str">
        <f t="shared" si="15"/>
        <v xml:space="preserve"> </v>
      </c>
      <c r="N197" s="42" t="str">
        <f t="shared" si="19"/>
        <v/>
      </c>
      <c r="O197" s="42" t="e">
        <f t="shared" si="20"/>
        <v>#N/A</v>
      </c>
    </row>
    <row r="198" spans="1:15" ht="30" customHeight="1" x14ac:dyDescent="0.35">
      <c r="A198" s="11"/>
      <c r="B198" s="63" t="s">
        <v>328</v>
      </c>
      <c r="C198" s="97"/>
      <c r="D198" s="102"/>
      <c r="E198" s="102"/>
      <c r="F198" s="99"/>
      <c r="G198" s="17" t="str">
        <f t="shared" si="16"/>
        <v xml:space="preserve"> </v>
      </c>
      <c r="H198" s="18" t="str">
        <f t="shared" si="16"/>
        <v/>
      </c>
      <c r="I198" s="42">
        <f t="shared" si="17"/>
        <v>0</v>
      </c>
      <c r="J198" s="42">
        <f t="shared" si="21"/>
        <v>0</v>
      </c>
      <c r="K198" s="42">
        <f t="shared" si="18"/>
        <v>0</v>
      </c>
      <c r="M198" s="42" t="str">
        <f t="shared" ref="M198:M261" si="22">VLOOKUP(K198,P$23:Q$25,2)</f>
        <v xml:space="preserve"> </v>
      </c>
      <c r="N198" s="42" t="str">
        <f t="shared" si="19"/>
        <v/>
      </c>
      <c r="O198" s="42" t="e">
        <f t="shared" si="20"/>
        <v>#N/A</v>
      </c>
    </row>
    <row r="199" spans="1:15" ht="30" customHeight="1" x14ac:dyDescent="0.35">
      <c r="A199" s="11"/>
      <c r="B199" s="63" t="s">
        <v>329</v>
      </c>
      <c r="C199" s="97"/>
      <c r="D199" s="102"/>
      <c r="E199" s="102"/>
      <c r="F199" s="99"/>
      <c r="G199" s="17" t="str">
        <f t="shared" ref="G199:H262" si="23">M199</f>
        <v xml:space="preserve"> </v>
      </c>
      <c r="H199" s="18" t="str">
        <f t="shared" si="23"/>
        <v/>
      </c>
      <c r="I199" s="42">
        <f t="shared" ref="I199:I262" si="24">IF(F199="",0,IF(AND(F199&gt;=1,F199&lt;=$Q$4),1,0))</f>
        <v>0</v>
      </c>
      <c r="J199" s="42">
        <f t="shared" si="21"/>
        <v>0</v>
      </c>
      <c r="K199" s="42">
        <f t="shared" ref="K199:K262" si="25">SUM(I199:J199)</f>
        <v>0</v>
      </c>
      <c r="M199" s="42" t="str">
        <f t="shared" si="22"/>
        <v xml:space="preserve"> </v>
      </c>
      <c r="N199" s="42" t="str">
        <f t="shared" ref="N199:N262" si="26">IF(K199=2,O199,"")</f>
        <v/>
      </c>
      <c r="O199" s="42" t="e">
        <f t="shared" ref="O199:O262" si="27">VLOOKUP(F199,$Q$6:$U$17,$Q$2)</f>
        <v>#N/A</v>
      </c>
    </row>
    <row r="200" spans="1:15" ht="30" customHeight="1" x14ac:dyDescent="0.35">
      <c r="A200" s="11"/>
      <c r="B200" s="63" t="s">
        <v>330</v>
      </c>
      <c r="C200" s="97"/>
      <c r="D200" s="102"/>
      <c r="E200" s="102"/>
      <c r="F200" s="99"/>
      <c r="G200" s="17" t="str">
        <f t="shared" si="23"/>
        <v xml:space="preserve"> </v>
      </c>
      <c r="H200" s="18" t="str">
        <f t="shared" si="23"/>
        <v/>
      </c>
      <c r="I200" s="42">
        <f t="shared" si="24"/>
        <v>0</v>
      </c>
      <c r="J200" s="42">
        <f t="shared" si="21"/>
        <v>0</v>
      </c>
      <c r="K200" s="42">
        <f t="shared" si="25"/>
        <v>0</v>
      </c>
      <c r="M200" s="42" t="str">
        <f t="shared" si="22"/>
        <v xml:space="preserve"> </v>
      </c>
      <c r="N200" s="42" t="str">
        <f t="shared" si="26"/>
        <v/>
      </c>
      <c r="O200" s="42" t="e">
        <f t="shared" si="27"/>
        <v>#N/A</v>
      </c>
    </row>
    <row r="201" spans="1:15" ht="30" customHeight="1" x14ac:dyDescent="0.35">
      <c r="A201" s="11"/>
      <c r="B201" s="63" t="s">
        <v>331</v>
      </c>
      <c r="C201" s="97"/>
      <c r="D201" s="102"/>
      <c r="E201" s="102"/>
      <c r="F201" s="99"/>
      <c r="G201" s="17" t="str">
        <f t="shared" si="23"/>
        <v xml:space="preserve"> </v>
      </c>
      <c r="H201" s="18" t="str">
        <f t="shared" si="23"/>
        <v/>
      </c>
      <c r="I201" s="42">
        <f t="shared" si="24"/>
        <v>0</v>
      </c>
      <c r="J201" s="42">
        <f t="shared" ref="J201:J264" si="28">IF(C201="",0, IF(C201=" ",0,1))</f>
        <v>0</v>
      </c>
      <c r="K201" s="42">
        <f t="shared" si="25"/>
        <v>0</v>
      </c>
      <c r="M201" s="42" t="str">
        <f t="shared" si="22"/>
        <v xml:space="preserve"> </v>
      </c>
      <c r="N201" s="42" t="str">
        <f t="shared" si="26"/>
        <v/>
      </c>
      <c r="O201" s="42" t="e">
        <f t="shared" si="27"/>
        <v>#N/A</v>
      </c>
    </row>
    <row r="202" spans="1:15" ht="30" customHeight="1" x14ac:dyDescent="0.35">
      <c r="A202" s="11"/>
      <c r="B202" s="63" t="s">
        <v>332</v>
      </c>
      <c r="C202" s="97"/>
      <c r="D202" s="102"/>
      <c r="E202" s="102"/>
      <c r="F202" s="99"/>
      <c r="G202" s="17" t="str">
        <f t="shared" si="23"/>
        <v xml:space="preserve"> </v>
      </c>
      <c r="H202" s="18" t="str">
        <f t="shared" si="23"/>
        <v/>
      </c>
      <c r="I202" s="42">
        <f t="shared" si="24"/>
        <v>0</v>
      </c>
      <c r="J202" s="42">
        <f t="shared" si="28"/>
        <v>0</v>
      </c>
      <c r="K202" s="42">
        <f t="shared" si="25"/>
        <v>0</v>
      </c>
      <c r="M202" s="42" t="str">
        <f t="shared" si="22"/>
        <v xml:space="preserve"> </v>
      </c>
      <c r="N202" s="42" t="str">
        <f t="shared" si="26"/>
        <v/>
      </c>
      <c r="O202" s="42" t="e">
        <f t="shared" si="27"/>
        <v>#N/A</v>
      </c>
    </row>
    <row r="203" spans="1:15" ht="30" customHeight="1" x14ac:dyDescent="0.35">
      <c r="A203" s="11"/>
      <c r="B203" s="63" t="s">
        <v>333</v>
      </c>
      <c r="C203" s="97"/>
      <c r="D203" s="102"/>
      <c r="E203" s="102"/>
      <c r="F203" s="99"/>
      <c r="G203" s="17" t="str">
        <f t="shared" si="23"/>
        <v xml:space="preserve"> </v>
      </c>
      <c r="H203" s="18" t="str">
        <f t="shared" si="23"/>
        <v/>
      </c>
      <c r="I203" s="42">
        <f t="shared" si="24"/>
        <v>0</v>
      </c>
      <c r="J203" s="42">
        <f t="shared" si="28"/>
        <v>0</v>
      </c>
      <c r="K203" s="42">
        <f t="shared" si="25"/>
        <v>0</v>
      </c>
      <c r="M203" s="42" t="str">
        <f t="shared" si="22"/>
        <v xml:space="preserve"> </v>
      </c>
      <c r="N203" s="42" t="str">
        <f t="shared" si="26"/>
        <v/>
      </c>
      <c r="O203" s="42" t="e">
        <f t="shared" si="27"/>
        <v>#N/A</v>
      </c>
    </row>
    <row r="204" spans="1:15" ht="30" customHeight="1" x14ac:dyDescent="0.35">
      <c r="A204" s="11"/>
      <c r="B204" s="63" t="s">
        <v>334</v>
      </c>
      <c r="C204" s="97"/>
      <c r="D204" s="102"/>
      <c r="E204" s="102"/>
      <c r="F204" s="99"/>
      <c r="G204" s="17" t="str">
        <f t="shared" si="23"/>
        <v xml:space="preserve"> </v>
      </c>
      <c r="H204" s="18" t="str">
        <f t="shared" si="23"/>
        <v/>
      </c>
      <c r="I204" s="42">
        <f t="shared" si="24"/>
        <v>0</v>
      </c>
      <c r="J204" s="42">
        <f t="shared" si="28"/>
        <v>0</v>
      </c>
      <c r="K204" s="42">
        <f t="shared" si="25"/>
        <v>0</v>
      </c>
      <c r="M204" s="42" t="str">
        <f t="shared" si="22"/>
        <v xml:space="preserve"> </v>
      </c>
      <c r="N204" s="42" t="str">
        <f t="shared" si="26"/>
        <v/>
      </c>
      <c r="O204" s="42" t="e">
        <f t="shared" si="27"/>
        <v>#N/A</v>
      </c>
    </row>
    <row r="205" spans="1:15" ht="30" customHeight="1" x14ac:dyDescent="0.35">
      <c r="A205" s="11"/>
      <c r="B205" s="63" t="s">
        <v>335</v>
      </c>
      <c r="C205" s="97"/>
      <c r="D205" s="102"/>
      <c r="E205" s="102"/>
      <c r="F205" s="99"/>
      <c r="G205" s="17" t="str">
        <f t="shared" si="23"/>
        <v xml:space="preserve"> </v>
      </c>
      <c r="H205" s="18" t="str">
        <f t="shared" si="23"/>
        <v/>
      </c>
      <c r="I205" s="42">
        <f t="shared" si="24"/>
        <v>0</v>
      </c>
      <c r="J205" s="42">
        <f t="shared" si="28"/>
        <v>0</v>
      </c>
      <c r="K205" s="42">
        <f t="shared" si="25"/>
        <v>0</v>
      </c>
      <c r="M205" s="42" t="str">
        <f t="shared" si="22"/>
        <v xml:space="preserve"> </v>
      </c>
      <c r="N205" s="42" t="str">
        <f t="shared" si="26"/>
        <v/>
      </c>
      <c r="O205" s="42" t="e">
        <f t="shared" si="27"/>
        <v>#N/A</v>
      </c>
    </row>
    <row r="206" spans="1:15" ht="30" customHeight="1" x14ac:dyDescent="0.35">
      <c r="A206" s="11"/>
      <c r="B206" s="63" t="s">
        <v>336</v>
      </c>
      <c r="C206" s="97"/>
      <c r="D206" s="102"/>
      <c r="E206" s="102"/>
      <c r="F206" s="99"/>
      <c r="G206" s="17" t="str">
        <f t="shared" si="23"/>
        <v xml:space="preserve"> </v>
      </c>
      <c r="H206" s="18" t="str">
        <f t="shared" si="23"/>
        <v/>
      </c>
      <c r="I206" s="42">
        <f t="shared" si="24"/>
        <v>0</v>
      </c>
      <c r="J206" s="42">
        <f t="shared" si="28"/>
        <v>0</v>
      </c>
      <c r="K206" s="42">
        <f t="shared" si="25"/>
        <v>0</v>
      </c>
      <c r="M206" s="42" t="str">
        <f t="shared" si="22"/>
        <v xml:space="preserve"> </v>
      </c>
      <c r="N206" s="42" t="str">
        <f t="shared" si="26"/>
        <v/>
      </c>
      <c r="O206" s="42" t="e">
        <f t="shared" si="27"/>
        <v>#N/A</v>
      </c>
    </row>
    <row r="207" spans="1:15" ht="30" customHeight="1" x14ac:dyDescent="0.35">
      <c r="A207" s="11"/>
      <c r="B207" s="63" t="s">
        <v>337</v>
      </c>
      <c r="C207" s="97"/>
      <c r="D207" s="102"/>
      <c r="E207" s="102"/>
      <c r="F207" s="99"/>
      <c r="G207" s="17" t="str">
        <f t="shared" si="23"/>
        <v xml:space="preserve"> </v>
      </c>
      <c r="H207" s="18" t="str">
        <f t="shared" si="23"/>
        <v/>
      </c>
      <c r="I207" s="42">
        <f t="shared" si="24"/>
        <v>0</v>
      </c>
      <c r="J207" s="42">
        <f t="shared" si="28"/>
        <v>0</v>
      </c>
      <c r="K207" s="42">
        <f t="shared" si="25"/>
        <v>0</v>
      </c>
      <c r="M207" s="42" t="str">
        <f t="shared" si="22"/>
        <v xml:space="preserve"> </v>
      </c>
      <c r="N207" s="42" t="str">
        <f t="shared" si="26"/>
        <v/>
      </c>
      <c r="O207" s="42" t="e">
        <f t="shared" si="27"/>
        <v>#N/A</v>
      </c>
    </row>
    <row r="208" spans="1:15" ht="30" customHeight="1" x14ac:dyDescent="0.35">
      <c r="A208" s="11"/>
      <c r="B208" s="63" t="s">
        <v>338</v>
      </c>
      <c r="C208" s="97"/>
      <c r="D208" s="102"/>
      <c r="E208" s="102"/>
      <c r="F208" s="99"/>
      <c r="G208" s="17" t="str">
        <f t="shared" si="23"/>
        <v xml:space="preserve"> </v>
      </c>
      <c r="H208" s="18" t="str">
        <f t="shared" si="23"/>
        <v/>
      </c>
      <c r="I208" s="42">
        <f t="shared" si="24"/>
        <v>0</v>
      </c>
      <c r="J208" s="42">
        <f t="shared" si="28"/>
        <v>0</v>
      </c>
      <c r="K208" s="42">
        <f t="shared" si="25"/>
        <v>0</v>
      </c>
      <c r="M208" s="42" t="str">
        <f t="shared" si="22"/>
        <v xml:space="preserve"> </v>
      </c>
      <c r="N208" s="42" t="str">
        <f t="shared" si="26"/>
        <v/>
      </c>
      <c r="O208" s="42" t="e">
        <f t="shared" si="27"/>
        <v>#N/A</v>
      </c>
    </row>
    <row r="209" spans="1:15" ht="30" customHeight="1" x14ac:dyDescent="0.35">
      <c r="A209" s="11"/>
      <c r="B209" s="63" t="s">
        <v>339</v>
      </c>
      <c r="C209" s="97"/>
      <c r="D209" s="102"/>
      <c r="E209" s="102"/>
      <c r="F209" s="99"/>
      <c r="G209" s="17" t="str">
        <f t="shared" si="23"/>
        <v xml:space="preserve"> </v>
      </c>
      <c r="H209" s="18" t="str">
        <f t="shared" si="23"/>
        <v/>
      </c>
      <c r="I209" s="42">
        <f t="shared" si="24"/>
        <v>0</v>
      </c>
      <c r="J209" s="42">
        <f t="shared" si="28"/>
        <v>0</v>
      </c>
      <c r="K209" s="42">
        <f t="shared" si="25"/>
        <v>0</v>
      </c>
      <c r="M209" s="42" t="str">
        <f t="shared" si="22"/>
        <v xml:space="preserve"> </v>
      </c>
      <c r="N209" s="42" t="str">
        <f t="shared" si="26"/>
        <v/>
      </c>
      <c r="O209" s="42" t="e">
        <f t="shared" si="27"/>
        <v>#N/A</v>
      </c>
    </row>
    <row r="210" spans="1:15" ht="30" customHeight="1" x14ac:dyDescent="0.35">
      <c r="A210" s="11"/>
      <c r="B210" s="63" t="s">
        <v>340</v>
      </c>
      <c r="C210" s="97"/>
      <c r="D210" s="102"/>
      <c r="E210" s="102"/>
      <c r="F210" s="99"/>
      <c r="G210" s="17" t="str">
        <f t="shared" si="23"/>
        <v xml:space="preserve"> </v>
      </c>
      <c r="H210" s="18" t="str">
        <f t="shared" si="23"/>
        <v/>
      </c>
      <c r="I210" s="42">
        <f t="shared" si="24"/>
        <v>0</v>
      </c>
      <c r="J210" s="42">
        <f t="shared" si="28"/>
        <v>0</v>
      </c>
      <c r="K210" s="42">
        <f t="shared" si="25"/>
        <v>0</v>
      </c>
      <c r="M210" s="42" t="str">
        <f t="shared" si="22"/>
        <v xml:space="preserve"> </v>
      </c>
      <c r="N210" s="42" t="str">
        <f t="shared" si="26"/>
        <v/>
      </c>
      <c r="O210" s="42" t="e">
        <f t="shared" si="27"/>
        <v>#N/A</v>
      </c>
    </row>
    <row r="211" spans="1:15" ht="30" customHeight="1" x14ac:dyDescent="0.35">
      <c r="A211" s="11"/>
      <c r="B211" s="63" t="s">
        <v>341</v>
      </c>
      <c r="C211" s="97"/>
      <c r="D211" s="102"/>
      <c r="E211" s="102"/>
      <c r="F211" s="99"/>
      <c r="G211" s="17" t="str">
        <f t="shared" si="23"/>
        <v xml:space="preserve"> </v>
      </c>
      <c r="H211" s="18" t="str">
        <f t="shared" si="23"/>
        <v/>
      </c>
      <c r="I211" s="42">
        <f t="shared" si="24"/>
        <v>0</v>
      </c>
      <c r="J211" s="42">
        <f t="shared" si="28"/>
        <v>0</v>
      </c>
      <c r="K211" s="42">
        <f t="shared" si="25"/>
        <v>0</v>
      </c>
      <c r="M211" s="42" t="str">
        <f t="shared" si="22"/>
        <v xml:space="preserve"> </v>
      </c>
      <c r="N211" s="42" t="str">
        <f t="shared" si="26"/>
        <v/>
      </c>
      <c r="O211" s="42" t="e">
        <f t="shared" si="27"/>
        <v>#N/A</v>
      </c>
    </row>
    <row r="212" spans="1:15" ht="30" customHeight="1" x14ac:dyDescent="0.35">
      <c r="A212" s="11"/>
      <c r="B212" s="63" t="s">
        <v>342</v>
      </c>
      <c r="C212" s="97"/>
      <c r="D212" s="102"/>
      <c r="E212" s="102"/>
      <c r="F212" s="99"/>
      <c r="G212" s="17" t="str">
        <f t="shared" si="23"/>
        <v xml:space="preserve"> </v>
      </c>
      <c r="H212" s="18" t="str">
        <f t="shared" si="23"/>
        <v/>
      </c>
      <c r="I212" s="42">
        <f t="shared" si="24"/>
        <v>0</v>
      </c>
      <c r="J212" s="42">
        <f t="shared" si="28"/>
        <v>0</v>
      </c>
      <c r="K212" s="42">
        <f t="shared" si="25"/>
        <v>0</v>
      </c>
      <c r="M212" s="42" t="str">
        <f t="shared" si="22"/>
        <v xml:space="preserve"> </v>
      </c>
      <c r="N212" s="42" t="str">
        <f t="shared" si="26"/>
        <v/>
      </c>
      <c r="O212" s="42" t="e">
        <f t="shared" si="27"/>
        <v>#N/A</v>
      </c>
    </row>
    <row r="213" spans="1:15" ht="30" customHeight="1" x14ac:dyDescent="0.35">
      <c r="A213" s="11"/>
      <c r="B213" s="63" t="s">
        <v>343</v>
      </c>
      <c r="C213" s="97"/>
      <c r="D213" s="102"/>
      <c r="E213" s="102"/>
      <c r="F213" s="99"/>
      <c r="G213" s="17" t="str">
        <f t="shared" si="23"/>
        <v xml:space="preserve"> </v>
      </c>
      <c r="H213" s="18" t="str">
        <f t="shared" si="23"/>
        <v/>
      </c>
      <c r="I213" s="42">
        <f t="shared" si="24"/>
        <v>0</v>
      </c>
      <c r="J213" s="42">
        <f t="shared" si="28"/>
        <v>0</v>
      </c>
      <c r="K213" s="42">
        <f t="shared" si="25"/>
        <v>0</v>
      </c>
      <c r="M213" s="42" t="str">
        <f t="shared" si="22"/>
        <v xml:space="preserve"> </v>
      </c>
      <c r="N213" s="42" t="str">
        <f t="shared" si="26"/>
        <v/>
      </c>
      <c r="O213" s="42" t="e">
        <f t="shared" si="27"/>
        <v>#N/A</v>
      </c>
    </row>
    <row r="214" spans="1:15" ht="30" customHeight="1" x14ac:dyDescent="0.35">
      <c r="A214" s="11"/>
      <c r="B214" s="63" t="s">
        <v>344</v>
      </c>
      <c r="C214" s="97"/>
      <c r="D214" s="102"/>
      <c r="E214" s="102"/>
      <c r="F214" s="99"/>
      <c r="G214" s="17" t="str">
        <f t="shared" si="23"/>
        <v xml:space="preserve"> </v>
      </c>
      <c r="H214" s="18" t="str">
        <f t="shared" si="23"/>
        <v/>
      </c>
      <c r="I214" s="42">
        <f t="shared" si="24"/>
        <v>0</v>
      </c>
      <c r="J214" s="42">
        <f t="shared" si="28"/>
        <v>0</v>
      </c>
      <c r="K214" s="42">
        <f t="shared" si="25"/>
        <v>0</v>
      </c>
      <c r="M214" s="42" t="str">
        <f t="shared" si="22"/>
        <v xml:space="preserve"> </v>
      </c>
      <c r="N214" s="42" t="str">
        <f t="shared" si="26"/>
        <v/>
      </c>
      <c r="O214" s="42" t="e">
        <f t="shared" si="27"/>
        <v>#N/A</v>
      </c>
    </row>
    <row r="215" spans="1:15" ht="30" customHeight="1" x14ac:dyDescent="0.35">
      <c r="A215" s="11"/>
      <c r="B215" s="63" t="s">
        <v>345</v>
      </c>
      <c r="C215" s="97"/>
      <c r="D215" s="102"/>
      <c r="E215" s="102"/>
      <c r="F215" s="99"/>
      <c r="G215" s="17" t="str">
        <f t="shared" si="23"/>
        <v xml:space="preserve"> </v>
      </c>
      <c r="H215" s="18" t="str">
        <f t="shared" si="23"/>
        <v/>
      </c>
      <c r="I215" s="42">
        <f t="shared" si="24"/>
        <v>0</v>
      </c>
      <c r="J215" s="42">
        <f t="shared" si="28"/>
        <v>0</v>
      </c>
      <c r="K215" s="42">
        <f t="shared" si="25"/>
        <v>0</v>
      </c>
      <c r="M215" s="42" t="str">
        <f t="shared" si="22"/>
        <v xml:space="preserve"> </v>
      </c>
      <c r="N215" s="42" t="str">
        <f t="shared" si="26"/>
        <v/>
      </c>
      <c r="O215" s="42" t="e">
        <f t="shared" si="27"/>
        <v>#N/A</v>
      </c>
    </row>
    <row r="216" spans="1:15" ht="30" customHeight="1" x14ac:dyDescent="0.35">
      <c r="A216" s="11"/>
      <c r="B216" s="63" t="s">
        <v>346</v>
      </c>
      <c r="C216" s="97"/>
      <c r="D216" s="102"/>
      <c r="E216" s="102"/>
      <c r="F216" s="99"/>
      <c r="G216" s="17" t="str">
        <f t="shared" si="23"/>
        <v xml:space="preserve"> </v>
      </c>
      <c r="H216" s="18" t="str">
        <f t="shared" si="23"/>
        <v/>
      </c>
      <c r="I216" s="42">
        <f t="shared" si="24"/>
        <v>0</v>
      </c>
      <c r="J216" s="42">
        <f t="shared" si="28"/>
        <v>0</v>
      </c>
      <c r="K216" s="42">
        <f t="shared" si="25"/>
        <v>0</v>
      </c>
      <c r="M216" s="42" t="str">
        <f t="shared" si="22"/>
        <v xml:space="preserve"> </v>
      </c>
      <c r="N216" s="42" t="str">
        <f t="shared" si="26"/>
        <v/>
      </c>
      <c r="O216" s="42" t="e">
        <f t="shared" si="27"/>
        <v>#N/A</v>
      </c>
    </row>
    <row r="217" spans="1:15" ht="30" customHeight="1" x14ac:dyDescent="0.35">
      <c r="A217" s="11"/>
      <c r="B217" s="63" t="s">
        <v>347</v>
      </c>
      <c r="C217" s="97"/>
      <c r="D217" s="102"/>
      <c r="E217" s="102"/>
      <c r="F217" s="99"/>
      <c r="G217" s="17" t="str">
        <f t="shared" si="23"/>
        <v xml:space="preserve"> </v>
      </c>
      <c r="H217" s="18" t="str">
        <f t="shared" si="23"/>
        <v/>
      </c>
      <c r="I217" s="42">
        <f t="shared" si="24"/>
        <v>0</v>
      </c>
      <c r="J217" s="42">
        <f t="shared" si="28"/>
        <v>0</v>
      </c>
      <c r="K217" s="42">
        <f t="shared" si="25"/>
        <v>0</v>
      </c>
      <c r="M217" s="42" t="str">
        <f t="shared" si="22"/>
        <v xml:space="preserve"> </v>
      </c>
      <c r="N217" s="42" t="str">
        <f t="shared" si="26"/>
        <v/>
      </c>
      <c r="O217" s="42" t="e">
        <f t="shared" si="27"/>
        <v>#N/A</v>
      </c>
    </row>
    <row r="218" spans="1:15" ht="30" customHeight="1" x14ac:dyDescent="0.35">
      <c r="A218" s="11"/>
      <c r="B218" s="63" t="s">
        <v>348</v>
      </c>
      <c r="C218" s="97"/>
      <c r="D218" s="102"/>
      <c r="E218" s="102"/>
      <c r="F218" s="99"/>
      <c r="G218" s="17" t="str">
        <f t="shared" si="23"/>
        <v xml:space="preserve"> </v>
      </c>
      <c r="H218" s="18" t="str">
        <f t="shared" si="23"/>
        <v/>
      </c>
      <c r="I218" s="42">
        <f t="shared" si="24"/>
        <v>0</v>
      </c>
      <c r="J218" s="42">
        <f t="shared" si="28"/>
        <v>0</v>
      </c>
      <c r="K218" s="42">
        <f t="shared" si="25"/>
        <v>0</v>
      </c>
      <c r="M218" s="42" t="str">
        <f t="shared" si="22"/>
        <v xml:space="preserve"> </v>
      </c>
      <c r="N218" s="42" t="str">
        <f t="shared" si="26"/>
        <v/>
      </c>
      <c r="O218" s="42" t="e">
        <f t="shared" si="27"/>
        <v>#N/A</v>
      </c>
    </row>
    <row r="219" spans="1:15" ht="30" customHeight="1" x14ac:dyDescent="0.35">
      <c r="A219" s="11"/>
      <c r="B219" s="63" t="s">
        <v>349</v>
      </c>
      <c r="C219" s="97"/>
      <c r="D219" s="102"/>
      <c r="E219" s="102"/>
      <c r="F219" s="99"/>
      <c r="G219" s="17" t="str">
        <f t="shared" si="23"/>
        <v xml:space="preserve"> </v>
      </c>
      <c r="H219" s="18" t="str">
        <f t="shared" si="23"/>
        <v/>
      </c>
      <c r="I219" s="42">
        <f t="shared" si="24"/>
        <v>0</v>
      </c>
      <c r="J219" s="42">
        <f t="shared" si="28"/>
        <v>0</v>
      </c>
      <c r="K219" s="42">
        <f t="shared" si="25"/>
        <v>0</v>
      </c>
      <c r="M219" s="42" t="str">
        <f t="shared" si="22"/>
        <v xml:space="preserve"> </v>
      </c>
      <c r="N219" s="42" t="str">
        <f t="shared" si="26"/>
        <v/>
      </c>
      <c r="O219" s="42" t="e">
        <f t="shared" si="27"/>
        <v>#N/A</v>
      </c>
    </row>
    <row r="220" spans="1:15" ht="30" customHeight="1" x14ac:dyDescent="0.35">
      <c r="A220" s="11"/>
      <c r="B220" s="63" t="s">
        <v>350</v>
      </c>
      <c r="C220" s="97"/>
      <c r="D220" s="102"/>
      <c r="E220" s="102"/>
      <c r="F220" s="99"/>
      <c r="G220" s="17" t="str">
        <f t="shared" si="23"/>
        <v xml:space="preserve"> </v>
      </c>
      <c r="H220" s="18" t="str">
        <f t="shared" si="23"/>
        <v/>
      </c>
      <c r="I220" s="42">
        <f t="shared" si="24"/>
        <v>0</v>
      </c>
      <c r="J220" s="42">
        <f t="shared" si="28"/>
        <v>0</v>
      </c>
      <c r="K220" s="42">
        <f t="shared" si="25"/>
        <v>0</v>
      </c>
      <c r="M220" s="42" t="str">
        <f t="shared" si="22"/>
        <v xml:space="preserve"> </v>
      </c>
      <c r="N220" s="42" t="str">
        <f t="shared" si="26"/>
        <v/>
      </c>
      <c r="O220" s="42" t="e">
        <f t="shared" si="27"/>
        <v>#N/A</v>
      </c>
    </row>
    <row r="221" spans="1:15" ht="30" customHeight="1" x14ac:dyDescent="0.35">
      <c r="A221" s="11"/>
      <c r="B221" s="63" t="s">
        <v>351</v>
      </c>
      <c r="C221" s="97"/>
      <c r="D221" s="102"/>
      <c r="E221" s="102"/>
      <c r="F221" s="99"/>
      <c r="G221" s="17" t="str">
        <f t="shared" si="23"/>
        <v xml:space="preserve"> </v>
      </c>
      <c r="H221" s="18" t="str">
        <f t="shared" si="23"/>
        <v/>
      </c>
      <c r="I221" s="42">
        <f t="shared" si="24"/>
        <v>0</v>
      </c>
      <c r="J221" s="42">
        <f t="shared" si="28"/>
        <v>0</v>
      </c>
      <c r="K221" s="42">
        <f t="shared" si="25"/>
        <v>0</v>
      </c>
      <c r="M221" s="42" t="str">
        <f t="shared" si="22"/>
        <v xml:space="preserve"> </v>
      </c>
      <c r="N221" s="42" t="str">
        <f t="shared" si="26"/>
        <v/>
      </c>
      <c r="O221" s="42" t="e">
        <f t="shared" si="27"/>
        <v>#N/A</v>
      </c>
    </row>
    <row r="222" spans="1:15" ht="30" customHeight="1" x14ac:dyDescent="0.35">
      <c r="A222" s="11"/>
      <c r="B222" s="63" t="s">
        <v>352</v>
      </c>
      <c r="C222" s="97"/>
      <c r="D222" s="102"/>
      <c r="E222" s="102"/>
      <c r="F222" s="99"/>
      <c r="G222" s="17" t="str">
        <f t="shared" si="23"/>
        <v xml:space="preserve"> </v>
      </c>
      <c r="H222" s="18" t="str">
        <f t="shared" si="23"/>
        <v/>
      </c>
      <c r="I222" s="42">
        <f t="shared" si="24"/>
        <v>0</v>
      </c>
      <c r="J222" s="42">
        <f t="shared" si="28"/>
        <v>0</v>
      </c>
      <c r="K222" s="42">
        <f t="shared" si="25"/>
        <v>0</v>
      </c>
      <c r="M222" s="42" t="str">
        <f t="shared" si="22"/>
        <v xml:space="preserve"> </v>
      </c>
      <c r="N222" s="42" t="str">
        <f t="shared" si="26"/>
        <v/>
      </c>
      <c r="O222" s="42" t="e">
        <f t="shared" si="27"/>
        <v>#N/A</v>
      </c>
    </row>
    <row r="223" spans="1:15" ht="30" customHeight="1" x14ac:dyDescent="0.35">
      <c r="A223" s="11"/>
      <c r="B223" s="63" t="s">
        <v>353</v>
      </c>
      <c r="C223" s="97"/>
      <c r="D223" s="102"/>
      <c r="E223" s="102"/>
      <c r="F223" s="99"/>
      <c r="G223" s="17" t="str">
        <f t="shared" si="23"/>
        <v xml:space="preserve"> </v>
      </c>
      <c r="H223" s="18" t="str">
        <f t="shared" si="23"/>
        <v/>
      </c>
      <c r="I223" s="42">
        <f t="shared" si="24"/>
        <v>0</v>
      </c>
      <c r="J223" s="42">
        <f t="shared" si="28"/>
        <v>0</v>
      </c>
      <c r="K223" s="42">
        <f t="shared" si="25"/>
        <v>0</v>
      </c>
      <c r="M223" s="42" t="str">
        <f t="shared" si="22"/>
        <v xml:space="preserve"> </v>
      </c>
      <c r="N223" s="42" t="str">
        <f t="shared" si="26"/>
        <v/>
      </c>
      <c r="O223" s="42" t="e">
        <f t="shared" si="27"/>
        <v>#N/A</v>
      </c>
    </row>
    <row r="224" spans="1:15" ht="30" customHeight="1" x14ac:dyDescent="0.35">
      <c r="A224" s="11"/>
      <c r="B224" s="63" t="s">
        <v>354</v>
      </c>
      <c r="C224" s="97"/>
      <c r="D224" s="102"/>
      <c r="E224" s="102"/>
      <c r="F224" s="99"/>
      <c r="G224" s="17" t="str">
        <f t="shared" si="23"/>
        <v xml:space="preserve"> </v>
      </c>
      <c r="H224" s="18" t="str">
        <f t="shared" si="23"/>
        <v/>
      </c>
      <c r="I224" s="42">
        <f t="shared" si="24"/>
        <v>0</v>
      </c>
      <c r="J224" s="42">
        <f t="shared" si="28"/>
        <v>0</v>
      </c>
      <c r="K224" s="42">
        <f t="shared" si="25"/>
        <v>0</v>
      </c>
      <c r="M224" s="42" t="str">
        <f t="shared" si="22"/>
        <v xml:space="preserve"> </v>
      </c>
      <c r="N224" s="42" t="str">
        <f t="shared" si="26"/>
        <v/>
      </c>
      <c r="O224" s="42" t="e">
        <f t="shared" si="27"/>
        <v>#N/A</v>
      </c>
    </row>
    <row r="225" spans="1:15" ht="30" customHeight="1" x14ac:dyDescent="0.35">
      <c r="A225" s="11"/>
      <c r="B225" s="63" t="s">
        <v>355</v>
      </c>
      <c r="C225" s="97"/>
      <c r="D225" s="102"/>
      <c r="E225" s="102"/>
      <c r="F225" s="99"/>
      <c r="G225" s="17" t="str">
        <f t="shared" si="23"/>
        <v xml:space="preserve"> </v>
      </c>
      <c r="H225" s="18" t="str">
        <f t="shared" si="23"/>
        <v/>
      </c>
      <c r="I225" s="42">
        <f t="shared" si="24"/>
        <v>0</v>
      </c>
      <c r="J225" s="42">
        <f t="shared" si="28"/>
        <v>0</v>
      </c>
      <c r="K225" s="42">
        <f t="shared" si="25"/>
        <v>0</v>
      </c>
      <c r="M225" s="42" t="str">
        <f t="shared" si="22"/>
        <v xml:space="preserve"> </v>
      </c>
      <c r="N225" s="42" t="str">
        <f t="shared" si="26"/>
        <v/>
      </c>
      <c r="O225" s="42" t="e">
        <f t="shared" si="27"/>
        <v>#N/A</v>
      </c>
    </row>
    <row r="226" spans="1:15" ht="30" customHeight="1" x14ac:dyDescent="0.35">
      <c r="A226" s="11"/>
      <c r="B226" s="63" t="s">
        <v>356</v>
      </c>
      <c r="C226" s="97"/>
      <c r="D226" s="102"/>
      <c r="E226" s="102"/>
      <c r="F226" s="99"/>
      <c r="G226" s="17" t="str">
        <f t="shared" si="23"/>
        <v xml:space="preserve"> </v>
      </c>
      <c r="H226" s="18" t="str">
        <f t="shared" si="23"/>
        <v/>
      </c>
      <c r="I226" s="42">
        <f t="shared" si="24"/>
        <v>0</v>
      </c>
      <c r="J226" s="42">
        <f t="shared" si="28"/>
        <v>0</v>
      </c>
      <c r="K226" s="42">
        <f t="shared" si="25"/>
        <v>0</v>
      </c>
      <c r="M226" s="42" t="str">
        <f t="shared" si="22"/>
        <v xml:space="preserve"> </v>
      </c>
      <c r="N226" s="42" t="str">
        <f t="shared" si="26"/>
        <v/>
      </c>
      <c r="O226" s="42" t="e">
        <f t="shared" si="27"/>
        <v>#N/A</v>
      </c>
    </row>
    <row r="227" spans="1:15" ht="30" customHeight="1" x14ac:dyDescent="0.35">
      <c r="A227" s="11"/>
      <c r="B227" s="63" t="s">
        <v>357</v>
      </c>
      <c r="C227" s="97"/>
      <c r="D227" s="102"/>
      <c r="E227" s="102"/>
      <c r="F227" s="99"/>
      <c r="G227" s="17" t="str">
        <f t="shared" si="23"/>
        <v xml:space="preserve"> </v>
      </c>
      <c r="H227" s="18" t="str">
        <f t="shared" si="23"/>
        <v/>
      </c>
      <c r="I227" s="42">
        <f t="shared" si="24"/>
        <v>0</v>
      </c>
      <c r="J227" s="42">
        <f t="shared" si="28"/>
        <v>0</v>
      </c>
      <c r="K227" s="42">
        <f t="shared" si="25"/>
        <v>0</v>
      </c>
      <c r="M227" s="42" t="str">
        <f t="shared" si="22"/>
        <v xml:space="preserve"> </v>
      </c>
      <c r="N227" s="42" t="str">
        <f t="shared" si="26"/>
        <v/>
      </c>
      <c r="O227" s="42" t="e">
        <f t="shared" si="27"/>
        <v>#N/A</v>
      </c>
    </row>
    <row r="228" spans="1:15" ht="30" customHeight="1" x14ac:dyDescent="0.35">
      <c r="A228" s="11"/>
      <c r="B228" s="63" t="s">
        <v>358</v>
      </c>
      <c r="C228" s="97"/>
      <c r="D228" s="102"/>
      <c r="E228" s="102"/>
      <c r="F228" s="99"/>
      <c r="G228" s="17" t="str">
        <f t="shared" si="23"/>
        <v xml:space="preserve"> </v>
      </c>
      <c r="H228" s="18" t="str">
        <f t="shared" si="23"/>
        <v/>
      </c>
      <c r="I228" s="42">
        <f t="shared" si="24"/>
        <v>0</v>
      </c>
      <c r="J228" s="42">
        <f t="shared" si="28"/>
        <v>0</v>
      </c>
      <c r="K228" s="42">
        <f t="shared" si="25"/>
        <v>0</v>
      </c>
      <c r="M228" s="42" t="str">
        <f t="shared" si="22"/>
        <v xml:space="preserve"> </v>
      </c>
      <c r="N228" s="42" t="str">
        <f t="shared" si="26"/>
        <v/>
      </c>
      <c r="O228" s="42" t="e">
        <f t="shared" si="27"/>
        <v>#N/A</v>
      </c>
    </row>
    <row r="229" spans="1:15" ht="30" customHeight="1" x14ac:dyDescent="0.35">
      <c r="A229" s="11"/>
      <c r="B229" s="63" t="s">
        <v>359</v>
      </c>
      <c r="C229" s="97"/>
      <c r="D229" s="102"/>
      <c r="E229" s="102"/>
      <c r="F229" s="99"/>
      <c r="G229" s="17" t="str">
        <f t="shared" si="23"/>
        <v xml:space="preserve"> </v>
      </c>
      <c r="H229" s="18" t="str">
        <f t="shared" si="23"/>
        <v/>
      </c>
      <c r="I229" s="42">
        <f t="shared" si="24"/>
        <v>0</v>
      </c>
      <c r="J229" s="42">
        <f t="shared" si="28"/>
        <v>0</v>
      </c>
      <c r="K229" s="42">
        <f t="shared" si="25"/>
        <v>0</v>
      </c>
      <c r="M229" s="42" t="str">
        <f t="shared" si="22"/>
        <v xml:space="preserve"> </v>
      </c>
      <c r="N229" s="42" t="str">
        <f t="shared" si="26"/>
        <v/>
      </c>
      <c r="O229" s="42" t="e">
        <f t="shared" si="27"/>
        <v>#N/A</v>
      </c>
    </row>
    <row r="230" spans="1:15" ht="30" customHeight="1" x14ac:dyDescent="0.35">
      <c r="A230" s="11"/>
      <c r="B230" s="63" t="s">
        <v>360</v>
      </c>
      <c r="C230" s="97"/>
      <c r="D230" s="102"/>
      <c r="E230" s="102"/>
      <c r="F230" s="99"/>
      <c r="G230" s="17" t="str">
        <f t="shared" si="23"/>
        <v xml:space="preserve"> </v>
      </c>
      <c r="H230" s="18" t="str">
        <f t="shared" si="23"/>
        <v/>
      </c>
      <c r="I230" s="42">
        <f t="shared" si="24"/>
        <v>0</v>
      </c>
      <c r="J230" s="42">
        <f t="shared" si="28"/>
        <v>0</v>
      </c>
      <c r="K230" s="42">
        <f t="shared" si="25"/>
        <v>0</v>
      </c>
      <c r="M230" s="42" t="str">
        <f t="shared" si="22"/>
        <v xml:space="preserve"> </v>
      </c>
      <c r="N230" s="42" t="str">
        <f t="shared" si="26"/>
        <v/>
      </c>
      <c r="O230" s="42" t="e">
        <f t="shared" si="27"/>
        <v>#N/A</v>
      </c>
    </row>
    <row r="231" spans="1:15" ht="30" customHeight="1" x14ac:dyDescent="0.35">
      <c r="A231" s="11"/>
      <c r="B231" s="63" t="s">
        <v>361</v>
      </c>
      <c r="C231" s="97"/>
      <c r="D231" s="102"/>
      <c r="E231" s="102"/>
      <c r="F231" s="99"/>
      <c r="G231" s="17" t="str">
        <f t="shared" si="23"/>
        <v xml:space="preserve"> </v>
      </c>
      <c r="H231" s="18" t="str">
        <f t="shared" si="23"/>
        <v/>
      </c>
      <c r="I231" s="42">
        <f t="shared" si="24"/>
        <v>0</v>
      </c>
      <c r="J231" s="42">
        <f t="shared" si="28"/>
        <v>0</v>
      </c>
      <c r="K231" s="42">
        <f t="shared" si="25"/>
        <v>0</v>
      </c>
      <c r="M231" s="42" t="str">
        <f t="shared" si="22"/>
        <v xml:space="preserve"> </v>
      </c>
      <c r="N231" s="42" t="str">
        <f t="shared" si="26"/>
        <v/>
      </c>
      <c r="O231" s="42" t="e">
        <f t="shared" si="27"/>
        <v>#N/A</v>
      </c>
    </row>
    <row r="232" spans="1:15" ht="30" customHeight="1" x14ac:dyDescent="0.35">
      <c r="A232" s="11"/>
      <c r="B232" s="63" t="s">
        <v>362</v>
      </c>
      <c r="C232" s="97"/>
      <c r="D232" s="102"/>
      <c r="E232" s="102"/>
      <c r="F232" s="99"/>
      <c r="G232" s="17" t="str">
        <f t="shared" si="23"/>
        <v xml:space="preserve"> </v>
      </c>
      <c r="H232" s="18" t="str">
        <f t="shared" si="23"/>
        <v/>
      </c>
      <c r="I232" s="42">
        <f t="shared" si="24"/>
        <v>0</v>
      </c>
      <c r="J232" s="42">
        <f t="shared" si="28"/>
        <v>0</v>
      </c>
      <c r="K232" s="42">
        <f t="shared" si="25"/>
        <v>0</v>
      </c>
      <c r="M232" s="42" t="str">
        <f t="shared" si="22"/>
        <v xml:space="preserve"> </v>
      </c>
      <c r="N232" s="42" t="str">
        <f t="shared" si="26"/>
        <v/>
      </c>
      <c r="O232" s="42" t="e">
        <f t="shared" si="27"/>
        <v>#N/A</v>
      </c>
    </row>
    <row r="233" spans="1:15" ht="30" customHeight="1" x14ac:dyDescent="0.35">
      <c r="A233" s="11"/>
      <c r="B233" s="63" t="s">
        <v>363</v>
      </c>
      <c r="C233" s="97"/>
      <c r="D233" s="102"/>
      <c r="E233" s="102"/>
      <c r="F233" s="99"/>
      <c r="G233" s="17" t="str">
        <f t="shared" si="23"/>
        <v xml:space="preserve"> </v>
      </c>
      <c r="H233" s="18" t="str">
        <f t="shared" si="23"/>
        <v/>
      </c>
      <c r="I233" s="42">
        <f t="shared" si="24"/>
        <v>0</v>
      </c>
      <c r="J233" s="42">
        <f t="shared" si="28"/>
        <v>0</v>
      </c>
      <c r="K233" s="42">
        <f t="shared" si="25"/>
        <v>0</v>
      </c>
      <c r="M233" s="42" t="str">
        <f t="shared" si="22"/>
        <v xml:space="preserve"> </v>
      </c>
      <c r="N233" s="42" t="str">
        <f t="shared" si="26"/>
        <v/>
      </c>
      <c r="O233" s="42" t="e">
        <f t="shared" si="27"/>
        <v>#N/A</v>
      </c>
    </row>
    <row r="234" spans="1:15" ht="30" customHeight="1" x14ac:dyDescent="0.35">
      <c r="A234" s="11"/>
      <c r="B234" s="63" t="s">
        <v>364</v>
      </c>
      <c r="C234" s="97"/>
      <c r="D234" s="102"/>
      <c r="E234" s="102"/>
      <c r="F234" s="99"/>
      <c r="G234" s="17" t="str">
        <f t="shared" si="23"/>
        <v xml:space="preserve"> </v>
      </c>
      <c r="H234" s="18" t="str">
        <f t="shared" si="23"/>
        <v/>
      </c>
      <c r="I234" s="42">
        <f t="shared" si="24"/>
        <v>0</v>
      </c>
      <c r="J234" s="42">
        <f t="shared" si="28"/>
        <v>0</v>
      </c>
      <c r="K234" s="42">
        <f t="shared" si="25"/>
        <v>0</v>
      </c>
      <c r="M234" s="42" t="str">
        <f t="shared" si="22"/>
        <v xml:space="preserve"> </v>
      </c>
      <c r="N234" s="42" t="str">
        <f t="shared" si="26"/>
        <v/>
      </c>
      <c r="O234" s="42" t="e">
        <f t="shared" si="27"/>
        <v>#N/A</v>
      </c>
    </row>
    <row r="235" spans="1:15" ht="30" customHeight="1" x14ac:dyDescent="0.35">
      <c r="A235" s="11"/>
      <c r="B235" s="63" t="s">
        <v>365</v>
      </c>
      <c r="C235" s="97"/>
      <c r="D235" s="102"/>
      <c r="E235" s="102"/>
      <c r="F235" s="99"/>
      <c r="G235" s="17" t="str">
        <f t="shared" si="23"/>
        <v xml:space="preserve"> </v>
      </c>
      <c r="H235" s="18" t="str">
        <f t="shared" si="23"/>
        <v/>
      </c>
      <c r="I235" s="42">
        <f t="shared" si="24"/>
        <v>0</v>
      </c>
      <c r="J235" s="42">
        <f t="shared" si="28"/>
        <v>0</v>
      </c>
      <c r="K235" s="42">
        <f t="shared" si="25"/>
        <v>0</v>
      </c>
      <c r="M235" s="42" t="str">
        <f t="shared" si="22"/>
        <v xml:space="preserve"> </v>
      </c>
      <c r="N235" s="42" t="str">
        <f t="shared" si="26"/>
        <v/>
      </c>
      <c r="O235" s="42" t="e">
        <f t="shared" si="27"/>
        <v>#N/A</v>
      </c>
    </row>
    <row r="236" spans="1:15" ht="30" customHeight="1" x14ac:dyDescent="0.35">
      <c r="A236" s="11"/>
      <c r="B236" s="63" t="s">
        <v>366</v>
      </c>
      <c r="C236" s="97"/>
      <c r="D236" s="102"/>
      <c r="E236" s="102"/>
      <c r="F236" s="99"/>
      <c r="G236" s="17" t="str">
        <f t="shared" si="23"/>
        <v xml:space="preserve"> </v>
      </c>
      <c r="H236" s="18" t="str">
        <f t="shared" si="23"/>
        <v/>
      </c>
      <c r="I236" s="42">
        <f t="shared" si="24"/>
        <v>0</v>
      </c>
      <c r="J236" s="42">
        <f t="shared" si="28"/>
        <v>0</v>
      </c>
      <c r="K236" s="42">
        <f t="shared" si="25"/>
        <v>0</v>
      </c>
      <c r="M236" s="42" t="str">
        <f t="shared" si="22"/>
        <v xml:space="preserve"> </v>
      </c>
      <c r="N236" s="42" t="str">
        <f t="shared" si="26"/>
        <v/>
      </c>
      <c r="O236" s="42" t="e">
        <f t="shared" si="27"/>
        <v>#N/A</v>
      </c>
    </row>
    <row r="237" spans="1:15" ht="30" customHeight="1" x14ac:dyDescent="0.35">
      <c r="A237" s="11"/>
      <c r="B237" s="63" t="s">
        <v>367</v>
      </c>
      <c r="C237" s="97"/>
      <c r="D237" s="102"/>
      <c r="E237" s="102"/>
      <c r="F237" s="99"/>
      <c r="G237" s="17" t="str">
        <f t="shared" si="23"/>
        <v xml:space="preserve"> </v>
      </c>
      <c r="H237" s="18" t="str">
        <f t="shared" si="23"/>
        <v/>
      </c>
      <c r="I237" s="42">
        <f t="shared" si="24"/>
        <v>0</v>
      </c>
      <c r="J237" s="42">
        <f t="shared" si="28"/>
        <v>0</v>
      </c>
      <c r="K237" s="42">
        <f t="shared" si="25"/>
        <v>0</v>
      </c>
      <c r="M237" s="42" t="str">
        <f t="shared" si="22"/>
        <v xml:space="preserve"> </v>
      </c>
      <c r="N237" s="42" t="str">
        <f t="shared" si="26"/>
        <v/>
      </c>
      <c r="O237" s="42" t="e">
        <f t="shared" si="27"/>
        <v>#N/A</v>
      </c>
    </row>
    <row r="238" spans="1:15" ht="30" customHeight="1" x14ac:dyDescent="0.35">
      <c r="A238" s="11"/>
      <c r="B238" s="63" t="s">
        <v>368</v>
      </c>
      <c r="C238" s="97"/>
      <c r="D238" s="102"/>
      <c r="E238" s="102"/>
      <c r="F238" s="99"/>
      <c r="G238" s="17" t="str">
        <f t="shared" si="23"/>
        <v xml:space="preserve"> </v>
      </c>
      <c r="H238" s="18" t="str">
        <f t="shared" si="23"/>
        <v/>
      </c>
      <c r="I238" s="42">
        <f t="shared" si="24"/>
        <v>0</v>
      </c>
      <c r="J238" s="42">
        <f t="shared" si="28"/>
        <v>0</v>
      </c>
      <c r="K238" s="42">
        <f t="shared" si="25"/>
        <v>0</v>
      </c>
      <c r="M238" s="42" t="str">
        <f t="shared" si="22"/>
        <v xml:space="preserve"> </v>
      </c>
      <c r="N238" s="42" t="str">
        <f t="shared" si="26"/>
        <v/>
      </c>
      <c r="O238" s="42" t="e">
        <f t="shared" si="27"/>
        <v>#N/A</v>
      </c>
    </row>
    <row r="239" spans="1:15" ht="30" customHeight="1" x14ac:dyDescent="0.35">
      <c r="A239" s="11"/>
      <c r="B239" s="63" t="s">
        <v>369</v>
      </c>
      <c r="C239" s="97"/>
      <c r="D239" s="102"/>
      <c r="E239" s="102"/>
      <c r="F239" s="99"/>
      <c r="G239" s="17" t="str">
        <f t="shared" si="23"/>
        <v xml:space="preserve"> </v>
      </c>
      <c r="H239" s="18" t="str">
        <f t="shared" si="23"/>
        <v/>
      </c>
      <c r="I239" s="42">
        <f t="shared" si="24"/>
        <v>0</v>
      </c>
      <c r="J239" s="42">
        <f t="shared" si="28"/>
        <v>0</v>
      </c>
      <c r="K239" s="42">
        <f t="shared" si="25"/>
        <v>0</v>
      </c>
      <c r="M239" s="42" t="str">
        <f t="shared" si="22"/>
        <v xml:space="preserve"> </v>
      </c>
      <c r="N239" s="42" t="str">
        <f t="shared" si="26"/>
        <v/>
      </c>
      <c r="O239" s="42" t="e">
        <f t="shared" si="27"/>
        <v>#N/A</v>
      </c>
    </row>
    <row r="240" spans="1:15" ht="30" customHeight="1" x14ac:dyDescent="0.35">
      <c r="A240" s="11"/>
      <c r="B240" s="63" t="s">
        <v>370</v>
      </c>
      <c r="C240" s="97"/>
      <c r="D240" s="102"/>
      <c r="E240" s="102"/>
      <c r="F240" s="99"/>
      <c r="G240" s="17" t="str">
        <f t="shared" si="23"/>
        <v xml:space="preserve"> </v>
      </c>
      <c r="H240" s="18" t="str">
        <f t="shared" si="23"/>
        <v/>
      </c>
      <c r="I240" s="42">
        <f t="shared" si="24"/>
        <v>0</v>
      </c>
      <c r="J240" s="42">
        <f t="shared" si="28"/>
        <v>0</v>
      </c>
      <c r="K240" s="42">
        <f t="shared" si="25"/>
        <v>0</v>
      </c>
      <c r="M240" s="42" t="str">
        <f t="shared" si="22"/>
        <v xml:space="preserve"> </v>
      </c>
      <c r="N240" s="42" t="str">
        <f t="shared" si="26"/>
        <v/>
      </c>
      <c r="O240" s="42" t="e">
        <f t="shared" si="27"/>
        <v>#N/A</v>
      </c>
    </row>
    <row r="241" spans="1:15" ht="30" customHeight="1" x14ac:dyDescent="0.35">
      <c r="A241" s="11"/>
      <c r="B241" s="63" t="s">
        <v>371</v>
      </c>
      <c r="C241" s="97"/>
      <c r="D241" s="102"/>
      <c r="E241" s="102"/>
      <c r="F241" s="99"/>
      <c r="G241" s="17" t="str">
        <f t="shared" si="23"/>
        <v xml:space="preserve"> </v>
      </c>
      <c r="H241" s="18" t="str">
        <f t="shared" si="23"/>
        <v/>
      </c>
      <c r="I241" s="42">
        <f t="shared" si="24"/>
        <v>0</v>
      </c>
      <c r="J241" s="42">
        <f t="shared" si="28"/>
        <v>0</v>
      </c>
      <c r="K241" s="42">
        <f t="shared" si="25"/>
        <v>0</v>
      </c>
      <c r="M241" s="42" t="str">
        <f t="shared" si="22"/>
        <v xml:space="preserve"> </v>
      </c>
      <c r="N241" s="42" t="str">
        <f t="shared" si="26"/>
        <v/>
      </c>
      <c r="O241" s="42" t="e">
        <f t="shared" si="27"/>
        <v>#N/A</v>
      </c>
    </row>
    <row r="242" spans="1:15" ht="30" customHeight="1" x14ac:dyDescent="0.35">
      <c r="A242" s="11"/>
      <c r="B242" s="63" t="s">
        <v>372</v>
      </c>
      <c r="C242" s="97"/>
      <c r="D242" s="102"/>
      <c r="E242" s="102"/>
      <c r="F242" s="99"/>
      <c r="G242" s="17" t="str">
        <f t="shared" si="23"/>
        <v xml:space="preserve"> </v>
      </c>
      <c r="H242" s="18" t="str">
        <f t="shared" si="23"/>
        <v/>
      </c>
      <c r="I242" s="42">
        <f t="shared" si="24"/>
        <v>0</v>
      </c>
      <c r="J242" s="42">
        <f t="shared" si="28"/>
        <v>0</v>
      </c>
      <c r="K242" s="42">
        <f t="shared" si="25"/>
        <v>0</v>
      </c>
      <c r="M242" s="42" t="str">
        <f t="shared" si="22"/>
        <v xml:space="preserve"> </v>
      </c>
      <c r="N242" s="42" t="str">
        <f t="shared" si="26"/>
        <v/>
      </c>
      <c r="O242" s="42" t="e">
        <f t="shared" si="27"/>
        <v>#N/A</v>
      </c>
    </row>
    <row r="243" spans="1:15" ht="30" customHeight="1" x14ac:dyDescent="0.35">
      <c r="A243" s="11"/>
      <c r="B243" s="63" t="s">
        <v>373</v>
      </c>
      <c r="C243" s="97"/>
      <c r="D243" s="102"/>
      <c r="E243" s="102"/>
      <c r="F243" s="99"/>
      <c r="G243" s="17" t="str">
        <f t="shared" si="23"/>
        <v xml:space="preserve"> </v>
      </c>
      <c r="H243" s="18" t="str">
        <f t="shared" si="23"/>
        <v/>
      </c>
      <c r="I243" s="42">
        <f t="shared" si="24"/>
        <v>0</v>
      </c>
      <c r="J243" s="42">
        <f t="shared" si="28"/>
        <v>0</v>
      </c>
      <c r="K243" s="42">
        <f t="shared" si="25"/>
        <v>0</v>
      </c>
      <c r="M243" s="42" t="str">
        <f t="shared" si="22"/>
        <v xml:space="preserve"> </v>
      </c>
      <c r="N243" s="42" t="str">
        <f t="shared" si="26"/>
        <v/>
      </c>
      <c r="O243" s="42" t="e">
        <f t="shared" si="27"/>
        <v>#N/A</v>
      </c>
    </row>
    <row r="244" spans="1:15" ht="30" customHeight="1" x14ac:dyDescent="0.35">
      <c r="A244" s="11"/>
      <c r="B244" s="63" t="s">
        <v>374</v>
      </c>
      <c r="C244" s="97"/>
      <c r="D244" s="102"/>
      <c r="E244" s="102"/>
      <c r="F244" s="99"/>
      <c r="G244" s="17" t="str">
        <f t="shared" si="23"/>
        <v xml:space="preserve"> </v>
      </c>
      <c r="H244" s="18" t="str">
        <f t="shared" si="23"/>
        <v/>
      </c>
      <c r="I244" s="42">
        <f t="shared" si="24"/>
        <v>0</v>
      </c>
      <c r="J244" s="42">
        <f t="shared" si="28"/>
        <v>0</v>
      </c>
      <c r="K244" s="42">
        <f t="shared" si="25"/>
        <v>0</v>
      </c>
      <c r="M244" s="42" t="str">
        <f t="shared" si="22"/>
        <v xml:space="preserve"> </v>
      </c>
      <c r="N244" s="42" t="str">
        <f t="shared" si="26"/>
        <v/>
      </c>
      <c r="O244" s="42" t="e">
        <f t="shared" si="27"/>
        <v>#N/A</v>
      </c>
    </row>
    <row r="245" spans="1:15" ht="30" customHeight="1" x14ac:dyDescent="0.35">
      <c r="A245" s="11"/>
      <c r="B245" s="63" t="s">
        <v>375</v>
      </c>
      <c r="C245" s="97"/>
      <c r="D245" s="102"/>
      <c r="E245" s="102"/>
      <c r="F245" s="99"/>
      <c r="G245" s="17" t="str">
        <f t="shared" si="23"/>
        <v xml:space="preserve"> </v>
      </c>
      <c r="H245" s="18" t="str">
        <f t="shared" si="23"/>
        <v/>
      </c>
      <c r="I245" s="42">
        <f t="shared" si="24"/>
        <v>0</v>
      </c>
      <c r="J245" s="42">
        <f t="shared" si="28"/>
        <v>0</v>
      </c>
      <c r="K245" s="42">
        <f t="shared" si="25"/>
        <v>0</v>
      </c>
      <c r="M245" s="42" t="str">
        <f t="shared" si="22"/>
        <v xml:space="preserve"> </v>
      </c>
      <c r="N245" s="42" t="str">
        <f t="shared" si="26"/>
        <v/>
      </c>
      <c r="O245" s="42" t="e">
        <f t="shared" si="27"/>
        <v>#N/A</v>
      </c>
    </row>
    <row r="246" spans="1:15" ht="30" customHeight="1" x14ac:dyDescent="0.35">
      <c r="A246" s="11"/>
      <c r="B246" s="63" t="s">
        <v>376</v>
      </c>
      <c r="C246" s="97"/>
      <c r="D246" s="102"/>
      <c r="E246" s="102"/>
      <c r="F246" s="99"/>
      <c r="G246" s="17" t="str">
        <f t="shared" si="23"/>
        <v xml:space="preserve"> </v>
      </c>
      <c r="H246" s="18" t="str">
        <f t="shared" si="23"/>
        <v/>
      </c>
      <c r="I246" s="42">
        <f t="shared" si="24"/>
        <v>0</v>
      </c>
      <c r="J246" s="42">
        <f t="shared" si="28"/>
        <v>0</v>
      </c>
      <c r="K246" s="42">
        <f t="shared" si="25"/>
        <v>0</v>
      </c>
      <c r="M246" s="42" t="str">
        <f t="shared" si="22"/>
        <v xml:space="preserve"> </v>
      </c>
      <c r="N246" s="42" t="str">
        <f t="shared" si="26"/>
        <v/>
      </c>
      <c r="O246" s="42" t="e">
        <f t="shared" si="27"/>
        <v>#N/A</v>
      </c>
    </row>
    <row r="247" spans="1:15" ht="30" customHeight="1" x14ac:dyDescent="0.35">
      <c r="A247" s="11"/>
      <c r="B247" s="63" t="s">
        <v>377</v>
      </c>
      <c r="C247" s="97"/>
      <c r="D247" s="102"/>
      <c r="E247" s="102"/>
      <c r="F247" s="99"/>
      <c r="G247" s="17" t="str">
        <f t="shared" si="23"/>
        <v xml:space="preserve"> </v>
      </c>
      <c r="H247" s="18" t="str">
        <f t="shared" si="23"/>
        <v/>
      </c>
      <c r="I247" s="42">
        <f t="shared" si="24"/>
        <v>0</v>
      </c>
      <c r="J247" s="42">
        <f t="shared" si="28"/>
        <v>0</v>
      </c>
      <c r="K247" s="42">
        <f t="shared" si="25"/>
        <v>0</v>
      </c>
      <c r="M247" s="42" t="str">
        <f t="shared" si="22"/>
        <v xml:space="preserve"> </v>
      </c>
      <c r="N247" s="42" t="str">
        <f t="shared" si="26"/>
        <v/>
      </c>
      <c r="O247" s="42" t="e">
        <f t="shared" si="27"/>
        <v>#N/A</v>
      </c>
    </row>
    <row r="248" spans="1:15" ht="30" customHeight="1" x14ac:dyDescent="0.35">
      <c r="A248" s="11"/>
      <c r="B248" s="63" t="s">
        <v>378</v>
      </c>
      <c r="C248" s="97"/>
      <c r="D248" s="102"/>
      <c r="E248" s="102"/>
      <c r="F248" s="99"/>
      <c r="G248" s="17" t="str">
        <f t="shared" si="23"/>
        <v xml:space="preserve"> </v>
      </c>
      <c r="H248" s="18" t="str">
        <f t="shared" si="23"/>
        <v/>
      </c>
      <c r="I248" s="42">
        <f t="shared" si="24"/>
        <v>0</v>
      </c>
      <c r="J248" s="42">
        <f t="shared" si="28"/>
        <v>0</v>
      </c>
      <c r="K248" s="42">
        <f t="shared" si="25"/>
        <v>0</v>
      </c>
      <c r="M248" s="42" t="str">
        <f t="shared" si="22"/>
        <v xml:space="preserve"> </v>
      </c>
      <c r="N248" s="42" t="str">
        <f t="shared" si="26"/>
        <v/>
      </c>
      <c r="O248" s="42" t="e">
        <f t="shared" si="27"/>
        <v>#N/A</v>
      </c>
    </row>
    <row r="249" spans="1:15" ht="30" customHeight="1" x14ac:dyDescent="0.35">
      <c r="A249" s="11"/>
      <c r="B249" s="63" t="s">
        <v>379</v>
      </c>
      <c r="C249" s="97"/>
      <c r="D249" s="102"/>
      <c r="E249" s="102"/>
      <c r="F249" s="99"/>
      <c r="G249" s="17" t="str">
        <f t="shared" si="23"/>
        <v xml:space="preserve"> </v>
      </c>
      <c r="H249" s="18" t="str">
        <f t="shared" si="23"/>
        <v/>
      </c>
      <c r="I249" s="42">
        <f t="shared" si="24"/>
        <v>0</v>
      </c>
      <c r="J249" s="42">
        <f t="shared" si="28"/>
        <v>0</v>
      </c>
      <c r="K249" s="42">
        <f t="shared" si="25"/>
        <v>0</v>
      </c>
      <c r="M249" s="42" t="str">
        <f t="shared" si="22"/>
        <v xml:space="preserve"> </v>
      </c>
      <c r="N249" s="42" t="str">
        <f t="shared" si="26"/>
        <v/>
      </c>
      <c r="O249" s="42" t="e">
        <f t="shared" si="27"/>
        <v>#N/A</v>
      </c>
    </row>
    <row r="250" spans="1:15" ht="30" customHeight="1" x14ac:dyDescent="0.35">
      <c r="A250" s="11"/>
      <c r="B250" s="63" t="s">
        <v>380</v>
      </c>
      <c r="C250" s="97"/>
      <c r="D250" s="102"/>
      <c r="E250" s="102"/>
      <c r="F250" s="99"/>
      <c r="G250" s="17" t="str">
        <f t="shared" si="23"/>
        <v xml:space="preserve"> </v>
      </c>
      <c r="H250" s="18" t="str">
        <f t="shared" si="23"/>
        <v/>
      </c>
      <c r="I250" s="42">
        <f t="shared" si="24"/>
        <v>0</v>
      </c>
      <c r="J250" s="42">
        <f t="shared" si="28"/>
        <v>0</v>
      </c>
      <c r="K250" s="42">
        <f t="shared" si="25"/>
        <v>0</v>
      </c>
      <c r="M250" s="42" t="str">
        <f t="shared" si="22"/>
        <v xml:space="preserve"> </v>
      </c>
      <c r="N250" s="42" t="str">
        <f t="shared" si="26"/>
        <v/>
      </c>
      <c r="O250" s="42" t="e">
        <f t="shared" si="27"/>
        <v>#N/A</v>
      </c>
    </row>
    <row r="251" spans="1:15" ht="30" customHeight="1" x14ac:dyDescent="0.35">
      <c r="A251" s="11"/>
      <c r="B251" s="63" t="s">
        <v>381</v>
      </c>
      <c r="C251" s="97"/>
      <c r="D251" s="102"/>
      <c r="E251" s="102"/>
      <c r="F251" s="99"/>
      <c r="G251" s="17" t="str">
        <f t="shared" si="23"/>
        <v xml:space="preserve"> </v>
      </c>
      <c r="H251" s="18" t="str">
        <f t="shared" si="23"/>
        <v/>
      </c>
      <c r="I251" s="42">
        <f t="shared" si="24"/>
        <v>0</v>
      </c>
      <c r="J251" s="42">
        <f t="shared" si="28"/>
        <v>0</v>
      </c>
      <c r="K251" s="42">
        <f t="shared" si="25"/>
        <v>0</v>
      </c>
      <c r="M251" s="42" t="str">
        <f t="shared" si="22"/>
        <v xml:space="preserve"> </v>
      </c>
      <c r="N251" s="42" t="str">
        <f t="shared" si="26"/>
        <v/>
      </c>
      <c r="O251" s="42" t="e">
        <f t="shared" si="27"/>
        <v>#N/A</v>
      </c>
    </row>
    <row r="252" spans="1:15" ht="30" customHeight="1" x14ac:dyDescent="0.35">
      <c r="A252" s="11"/>
      <c r="B252" s="63" t="s">
        <v>382</v>
      </c>
      <c r="C252" s="97"/>
      <c r="D252" s="102"/>
      <c r="E252" s="102"/>
      <c r="F252" s="99"/>
      <c r="G252" s="17" t="str">
        <f t="shared" si="23"/>
        <v xml:space="preserve"> </v>
      </c>
      <c r="H252" s="18" t="str">
        <f t="shared" si="23"/>
        <v/>
      </c>
      <c r="I252" s="42">
        <f t="shared" si="24"/>
        <v>0</v>
      </c>
      <c r="J252" s="42">
        <f t="shared" si="28"/>
        <v>0</v>
      </c>
      <c r="K252" s="42">
        <f t="shared" si="25"/>
        <v>0</v>
      </c>
      <c r="M252" s="42" t="str">
        <f t="shared" si="22"/>
        <v xml:space="preserve"> </v>
      </c>
      <c r="N252" s="42" t="str">
        <f t="shared" si="26"/>
        <v/>
      </c>
      <c r="O252" s="42" t="e">
        <f t="shared" si="27"/>
        <v>#N/A</v>
      </c>
    </row>
    <row r="253" spans="1:15" ht="30" customHeight="1" x14ac:dyDescent="0.35">
      <c r="A253" s="11"/>
      <c r="B253" s="63" t="s">
        <v>383</v>
      </c>
      <c r="C253" s="97"/>
      <c r="D253" s="102"/>
      <c r="E253" s="102"/>
      <c r="F253" s="99"/>
      <c r="G253" s="17" t="str">
        <f t="shared" si="23"/>
        <v xml:space="preserve"> </v>
      </c>
      <c r="H253" s="18" t="str">
        <f t="shared" si="23"/>
        <v/>
      </c>
      <c r="I253" s="42">
        <f t="shared" si="24"/>
        <v>0</v>
      </c>
      <c r="J253" s="42">
        <f t="shared" si="28"/>
        <v>0</v>
      </c>
      <c r="K253" s="42">
        <f t="shared" si="25"/>
        <v>0</v>
      </c>
      <c r="M253" s="42" t="str">
        <f t="shared" si="22"/>
        <v xml:space="preserve"> </v>
      </c>
      <c r="N253" s="42" t="str">
        <f t="shared" si="26"/>
        <v/>
      </c>
      <c r="O253" s="42" t="e">
        <f t="shared" si="27"/>
        <v>#N/A</v>
      </c>
    </row>
    <row r="254" spans="1:15" ht="30" customHeight="1" x14ac:dyDescent="0.35">
      <c r="A254" s="11"/>
      <c r="B254" s="63" t="s">
        <v>384</v>
      </c>
      <c r="C254" s="97"/>
      <c r="D254" s="102"/>
      <c r="E254" s="102"/>
      <c r="F254" s="99"/>
      <c r="G254" s="17" t="str">
        <f t="shared" si="23"/>
        <v xml:space="preserve"> </v>
      </c>
      <c r="H254" s="18" t="str">
        <f t="shared" si="23"/>
        <v/>
      </c>
      <c r="I254" s="42">
        <f t="shared" si="24"/>
        <v>0</v>
      </c>
      <c r="J254" s="42">
        <f t="shared" si="28"/>
        <v>0</v>
      </c>
      <c r="K254" s="42">
        <f t="shared" si="25"/>
        <v>0</v>
      </c>
      <c r="M254" s="42" t="str">
        <f t="shared" si="22"/>
        <v xml:space="preserve"> </v>
      </c>
      <c r="N254" s="42" t="str">
        <f t="shared" si="26"/>
        <v/>
      </c>
      <c r="O254" s="42" t="e">
        <f t="shared" si="27"/>
        <v>#N/A</v>
      </c>
    </row>
    <row r="255" spans="1:15" ht="30" customHeight="1" x14ac:dyDescent="0.35">
      <c r="A255" s="11"/>
      <c r="B255" s="63" t="s">
        <v>385</v>
      </c>
      <c r="C255" s="97"/>
      <c r="D255" s="102"/>
      <c r="E255" s="102"/>
      <c r="F255" s="99"/>
      <c r="G255" s="17" t="str">
        <f t="shared" si="23"/>
        <v xml:space="preserve"> </v>
      </c>
      <c r="H255" s="18" t="str">
        <f t="shared" si="23"/>
        <v/>
      </c>
      <c r="I255" s="42">
        <f t="shared" si="24"/>
        <v>0</v>
      </c>
      <c r="J255" s="42">
        <f t="shared" si="28"/>
        <v>0</v>
      </c>
      <c r="K255" s="42">
        <f t="shared" si="25"/>
        <v>0</v>
      </c>
      <c r="M255" s="42" t="str">
        <f t="shared" si="22"/>
        <v xml:space="preserve"> </v>
      </c>
      <c r="N255" s="42" t="str">
        <f t="shared" si="26"/>
        <v/>
      </c>
      <c r="O255" s="42" t="e">
        <f t="shared" si="27"/>
        <v>#N/A</v>
      </c>
    </row>
    <row r="256" spans="1:15" ht="30" customHeight="1" x14ac:dyDescent="0.35">
      <c r="A256" s="11"/>
      <c r="B256" s="63" t="s">
        <v>386</v>
      </c>
      <c r="C256" s="97"/>
      <c r="D256" s="102"/>
      <c r="E256" s="102"/>
      <c r="F256" s="99"/>
      <c r="G256" s="17" t="str">
        <f t="shared" si="23"/>
        <v xml:space="preserve"> </v>
      </c>
      <c r="H256" s="18" t="str">
        <f t="shared" si="23"/>
        <v/>
      </c>
      <c r="I256" s="42">
        <f t="shared" si="24"/>
        <v>0</v>
      </c>
      <c r="J256" s="42">
        <f t="shared" si="28"/>
        <v>0</v>
      </c>
      <c r="K256" s="42">
        <f t="shared" si="25"/>
        <v>0</v>
      </c>
      <c r="M256" s="42" t="str">
        <f t="shared" si="22"/>
        <v xml:space="preserve"> </v>
      </c>
      <c r="N256" s="42" t="str">
        <f t="shared" si="26"/>
        <v/>
      </c>
      <c r="O256" s="42" t="e">
        <f t="shared" si="27"/>
        <v>#N/A</v>
      </c>
    </row>
    <row r="257" spans="1:15" ht="30" customHeight="1" x14ac:dyDescent="0.35">
      <c r="A257" s="11"/>
      <c r="B257" s="63" t="s">
        <v>387</v>
      </c>
      <c r="C257" s="97"/>
      <c r="D257" s="102"/>
      <c r="E257" s="102"/>
      <c r="F257" s="99"/>
      <c r="G257" s="17" t="str">
        <f t="shared" si="23"/>
        <v xml:space="preserve"> </v>
      </c>
      <c r="H257" s="18" t="str">
        <f t="shared" si="23"/>
        <v/>
      </c>
      <c r="I257" s="42">
        <f t="shared" si="24"/>
        <v>0</v>
      </c>
      <c r="J257" s="42">
        <f t="shared" si="28"/>
        <v>0</v>
      </c>
      <c r="K257" s="42">
        <f t="shared" si="25"/>
        <v>0</v>
      </c>
      <c r="M257" s="42" t="str">
        <f t="shared" si="22"/>
        <v xml:space="preserve"> </v>
      </c>
      <c r="N257" s="42" t="str">
        <f t="shared" si="26"/>
        <v/>
      </c>
      <c r="O257" s="42" t="e">
        <f t="shared" si="27"/>
        <v>#N/A</v>
      </c>
    </row>
    <row r="258" spans="1:15" ht="30" customHeight="1" x14ac:dyDescent="0.35">
      <c r="A258" s="11"/>
      <c r="B258" s="63" t="s">
        <v>388</v>
      </c>
      <c r="C258" s="97"/>
      <c r="D258" s="102"/>
      <c r="E258" s="102"/>
      <c r="F258" s="99"/>
      <c r="G258" s="17" t="str">
        <f t="shared" si="23"/>
        <v xml:space="preserve"> </v>
      </c>
      <c r="H258" s="18" t="str">
        <f t="shared" si="23"/>
        <v/>
      </c>
      <c r="I258" s="42">
        <f t="shared" si="24"/>
        <v>0</v>
      </c>
      <c r="J258" s="42">
        <f t="shared" si="28"/>
        <v>0</v>
      </c>
      <c r="K258" s="42">
        <f t="shared" si="25"/>
        <v>0</v>
      </c>
      <c r="M258" s="42" t="str">
        <f t="shared" si="22"/>
        <v xml:space="preserve"> </v>
      </c>
      <c r="N258" s="42" t="str">
        <f t="shared" si="26"/>
        <v/>
      </c>
      <c r="O258" s="42" t="e">
        <f t="shared" si="27"/>
        <v>#N/A</v>
      </c>
    </row>
    <row r="259" spans="1:15" ht="30" customHeight="1" x14ac:dyDescent="0.35">
      <c r="A259" s="11"/>
      <c r="B259" s="63" t="s">
        <v>389</v>
      </c>
      <c r="C259" s="97"/>
      <c r="D259" s="102"/>
      <c r="E259" s="102"/>
      <c r="F259" s="99"/>
      <c r="G259" s="17" t="str">
        <f t="shared" si="23"/>
        <v xml:space="preserve"> </v>
      </c>
      <c r="H259" s="18" t="str">
        <f t="shared" si="23"/>
        <v/>
      </c>
      <c r="I259" s="42">
        <f t="shared" si="24"/>
        <v>0</v>
      </c>
      <c r="J259" s="42">
        <f t="shared" si="28"/>
        <v>0</v>
      </c>
      <c r="K259" s="42">
        <f t="shared" si="25"/>
        <v>0</v>
      </c>
      <c r="M259" s="42" t="str">
        <f t="shared" si="22"/>
        <v xml:space="preserve"> </v>
      </c>
      <c r="N259" s="42" t="str">
        <f t="shared" si="26"/>
        <v/>
      </c>
      <c r="O259" s="42" t="e">
        <f t="shared" si="27"/>
        <v>#N/A</v>
      </c>
    </row>
    <row r="260" spans="1:15" ht="30" customHeight="1" x14ac:dyDescent="0.35">
      <c r="A260" s="11"/>
      <c r="B260" s="63" t="s">
        <v>390</v>
      </c>
      <c r="C260" s="97"/>
      <c r="D260" s="102"/>
      <c r="E260" s="102"/>
      <c r="F260" s="99"/>
      <c r="G260" s="17" t="str">
        <f t="shared" si="23"/>
        <v xml:space="preserve"> </v>
      </c>
      <c r="H260" s="18" t="str">
        <f t="shared" si="23"/>
        <v/>
      </c>
      <c r="I260" s="42">
        <f t="shared" si="24"/>
        <v>0</v>
      </c>
      <c r="J260" s="42">
        <f t="shared" si="28"/>
        <v>0</v>
      </c>
      <c r="K260" s="42">
        <f t="shared" si="25"/>
        <v>0</v>
      </c>
      <c r="M260" s="42" t="str">
        <f t="shared" si="22"/>
        <v xml:space="preserve"> </v>
      </c>
      <c r="N260" s="42" t="str">
        <f t="shared" si="26"/>
        <v/>
      </c>
      <c r="O260" s="42" t="e">
        <f t="shared" si="27"/>
        <v>#N/A</v>
      </c>
    </row>
    <row r="261" spans="1:15" ht="30" customHeight="1" x14ac:dyDescent="0.35">
      <c r="A261" s="11"/>
      <c r="B261" s="63" t="s">
        <v>391</v>
      </c>
      <c r="C261" s="97"/>
      <c r="D261" s="102"/>
      <c r="E261" s="102"/>
      <c r="F261" s="99"/>
      <c r="G261" s="17" t="str">
        <f t="shared" si="23"/>
        <v xml:space="preserve"> </v>
      </c>
      <c r="H261" s="18" t="str">
        <f t="shared" si="23"/>
        <v/>
      </c>
      <c r="I261" s="42">
        <f t="shared" si="24"/>
        <v>0</v>
      </c>
      <c r="J261" s="42">
        <f t="shared" si="28"/>
        <v>0</v>
      </c>
      <c r="K261" s="42">
        <f t="shared" si="25"/>
        <v>0</v>
      </c>
      <c r="M261" s="42" t="str">
        <f t="shared" si="22"/>
        <v xml:space="preserve"> </v>
      </c>
      <c r="N261" s="42" t="str">
        <f t="shared" si="26"/>
        <v/>
      </c>
      <c r="O261" s="42" t="e">
        <f t="shared" si="27"/>
        <v>#N/A</v>
      </c>
    </row>
    <row r="262" spans="1:15" ht="30" customHeight="1" x14ac:dyDescent="0.35">
      <c r="A262" s="11"/>
      <c r="B262" s="63" t="s">
        <v>392</v>
      </c>
      <c r="C262" s="97"/>
      <c r="D262" s="102"/>
      <c r="E262" s="102"/>
      <c r="F262" s="99"/>
      <c r="G262" s="17" t="str">
        <f t="shared" si="23"/>
        <v xml:space="preserve"> </v>
      </c>
      <c r="H262" s="18" t="str">
        <f t="shared" si="23"/>
        <v/>
      </c>
      <c r="I262" s="42">
        <f t="shared" si="24"/>
        <v>0</v>
      </c>
      <c r="J262" s="42">
        <f t="shared" si="28"/>
        <v>0</v>
      </c>
      <c r="K262" s="42">
        <f t="shared" si="25"/>
        <v>0</v>
      </c>
      <c r="M262" s="42" t="str">
        <f t="shared" ref="M262:M325" si="29">VLOOKUP(K262,P$23:Q$25,2)</f>
        <v xml:space="preserve"> </v>
      </c>
      <c r="N262" s="42" t="str">
        <f t="shared" si="26"/>
        <v/>
      </c>
      <c r="O262" s="42" t="e">
        <f t="shared" si="27"/>
        <v>#N/A</v>
      </c>
    </row>
    <row r="263" spans="1:15" ht="30" customHeight="1" x14ac:dyDescent="0.35">
      <c r="A263" s="11"/>
      <c r="B263" s="63" t="s">
        <v>393</v>
      </c>
      <c r="C263" s="97"/>
      <c r="D263" s="102"/>
      <c r="E263" s="102"/>
      <c r="F263" s="99"/>
      <c r="G263" s="17" t="str">
        <f t="shared" ref="G263:H326" si="30">M263</f>
        <v xml:space="preserve"> </v>
      </c>
      <c r="H263" s="18" t="str">
        <f t="shared" si="30"/>
        <v/>
      </c>
      <c r="I263" s="42">
        <f t="shared" ref="I263:I326" si="31">IF(F263="",0,IF(AND(F263&gt;=1,F263&lt;=$Q$4),1,0))</f>
        <v>0</v>
      </c>
      <c r="J263" s="42">
        <f t="shared" si="28"/>
        <v>0</v>
      </c>
      <c r="K263" s="42">
        <f t="shared" ref="K263:K326" si="32">SUM(I263:J263)</f>
        <v>0</v>
      </c>
      <c r="M263" s="42" t="str">
        <f t="shared" si="29"/>
        <v xml:space="preserve"> </v>
      </c>
      <c r="N263" s="42" t="str">
        <f t="shared" ref="N263:N326" si="33">IF(K263=2,O263,"")</f>
        <v/>
      </c>
      <c r="O263" s="42" t="e">
        <f t="shared" ref="O263:O326" si="34">VLOOKUP(F263,$Q$6:$U$17,$Q$2)</f>
        <v>#N/A</v>
      </c>
    </row>
    <row r="264" spans="1:15" ht="30" customHeight="1" x14ac:dyDescent="0.35">
      <c r="A264" s="11"/>
      <c r="B264" s="63" t="s">
        <v>394</v>
      </c>
      <c r="C264" s="97"/>
      <c r="D264" s="102"/>
      <c r="E264" s="102"/>
      <c r="F264" s="99"/>
      <c r="G264" s="17" t="str">
        <f t="shared" si="30"/>
        <v xml:space="preserve"> </v>
      </c>
      <c r="H264" s="18" t="str">
        <f t="shared" si="30"/>
        <v/>
      </c>
      <c r="I264" s="42">
        <f t="shared" si="31"/>
        <v>0</v>
      </c>
      <c r="J264" s="42">
        <f t="shared" si="28"/>
        <v>0</v>
      </c>
      <c r="K264" s="42">
        <f t="shared" si="32"/>
        <v>0</v>
      </c>
      <c r="M264" s="42" t="str">
        <f t="shared" si="29"/>
        <v xml:space="preserve"> </v>
      </c>
      <c r="N264" s="42" t="str">
        <f t="shared" si="33"/>
        <v/>
      </c>
      <c r="O264" s="42" t="e">
        <f t="shared" si="34"/>
        <v>#N/A</v>
      </c>
    </row>
    <row r="265" spans="1:15" ht="30" customHeight="1" x14ac:dyDescent="0.35">
      <c r="A265" s="11"/>
      <c r="B265" s="63" t="s">
        <v>395</v>
      </c>
      <c r="C265" s="97"/>
      <c r="D265" s="102"/>
      <c r="E265" s="102"/>
      <c r="F265" s="99"/>
      <c r="G265" s="17" t="str">
        <f t="shared" si="30"/>
        <v xml:space="preserve"> </v>
      </c>
      <c r="H265" s="18" t="str">
        <f t="shared" si="30"/>
        <v/>
      </c>
      <c r="I265" s="42">
        <f t="shared" si="31"/>
        <v>0</v>
      </c>
      <c r="J265" s="42">
        <f t="shared" ref="J265:J328" si="35">IF(C265="",0, IF(C265=" ",0,1))</f>
        <v>0</v>
      </c>
      <c r="K265" s="42">
        <f t="shared" si="32"/>
        <v>0</v>
      </c>
      <c r="M265" s="42" t="str">
        <f t="shared" si="29"/>
        <v xml:space="preserve"> </v>
      </c>
      <c r="N265" s="42" t="str">
        <f t="shared" si="33"/>
        <v/>
      </c>
      <c r="O265" s="42" t="e">
        <f t="shared" si="34"/>
        <v>#N/A</v>
      </c>
    </row>
    <row r="266" spans="1:15" ht="30" customHeight="1" x14ac:dyDescent="0.35">
      <c r="A266" s="11"/>
      <c r="B266" s="63" t="s">
        <v>396</v>
      </c>
      <c r="C266" s="97"/>
      <c r="D266" s="102"/>
      <c r="E266" s="102"/>
      <c r="F266" s="99"/>
      <c r="G266" s="17" t="str">
        <f t="shared" si="30"/>
        <v xml:space="preserve"> </v>
      </c>
      <c r="H266" s="18" t="str">
        <f t="shared" si="30"/>
        <v/>
      </c>
      <c r="I266" s="42">
        <f t="shared" si="31"/>
        <v>0</v>
      </c>
      <c r="J266" s="42">
        <f t="shared" si="35"/>
        <v>0</v>
      </c>
      <c r="K266" s="42">
        <f t="shared" si="32"/>
        <v>0</v>
      </c>
      <c r="M266" s="42" t="str">
        <f t="shared" si="29"/>
        <v xml:space="preserve"> </v>
      </c>
      <c r="N266" s="42" t="str">
        <f t="shared" si="33"/>
        <v/>
      </c>
      <c r="O266" s="42" t="e">
        <f t="shared" si="34"/>
        <v>#N/A</v>
      </c>
    </row>
    <row r="267" spans="1:15" ht="30" customHeight="1" x14ac:dyDescent="0.35">
      <c r="A267" s="11"/>
      <c r="B267" s="63" t="s">
        <v>397</v>
      </c>
      <c r="C267" s="97"/>
      <c r="D267" s="102"/>
      <c r="E267" s="102"/>
      <c r="F267" s="99"/>
      <c r="G267" s="17" t="str">
        <f t="shared" si="30"/>
        <v xml:space="preserve"> </v>
      </c>
      <c r="H267" s="18" t="str">
        <f t="shared" si="30"/>
        <v/>
      </c>
      <c r="I267" s="42">
        <f t="shared" si="31"/>
        <v>0</v>
      </c>
      <c r="J267" s="42">
        <f t="shared" si="35"/>
        <v>0</v>
      </c>
      <c r="K267" s="42">
        <f t="shared" si="32"/>
        <v>0</v>
      </c>
      <c r="M267" s="42" t="str">
        <f t="shared" si="29"/>
        <v xml:space="preserve"> </v>
      </c>
      <c r="N267" s="42" t="str">
        <f t="shared" si="33"/>
        <v/>
      </c>
      <c r="O267" s="42" t="e">
        <f t="shared" si="34"/>
        <v>#N/A</v>
      </c>
    </row>
    <row r="268" spans="1:15" ht="30" customHeight="1" x14ac:dyDescent="0.35">
      <c r="A268" s="11"/>
      <c r="B268" s="63" t="s">
        <v>398</v>
      </c>
      <c r="C268" s="97"/>
      <c r="D268" s="102"/>
      <c r="E268" s="102"/>
      <c r="F268" s="99"/>
      <c r="G268" s="17" t="str">
        <f t="shared" si="30"/>
        <v xml:space="preserve"> </v>
      </c>
      <c r="H268" s="18" t="str">
        <f t="shared" si="30"/>
        <v/>
      </c>
      <c r="I268" s="42">
        <f t="shared" si="31"/>
        <v>0</v>
      </c>
      <c r="J268" s="42">
        <f t="shared" si="35"/>
        <v>0</v>
      </c>
      <c r="K268" s="42">
        <f t="shared" si="32"/>
        <v>0</v>
      </c>
      <c r="M268" s="42" t="str">
        <f t="shared" si="29"/>
        <v xml:space="preserve"> </v>
      </c>
      <c r="N268" s="42" t="str">
        <f t="shared" si="33"/>
        <v/>
      </c>
      <c r="O268" s="42" t="e">
        <f t="shared" si="34"/>
        <v>#N/A</v>
      </c>
    </row>
    <row r="269" spans="1:15" ht="30" customHeight="1" x14ac:dyDescent="0.35">
      <c r="A269" s="11"/>
      <c r="B269" s="63" t="s">
        <v>399</v>
      </c>
      <c r="C269" s="97"/>
      <c r="D269" s="102"/>
      <c r="E269" s="102"/>
      <c r="F269" s="99"/>
      <c r="G269" s="17" t="str">
        <f t="shared" si="30"/>
        <v xml:space="preserve"> </v>
      </c>
      <c r="H269" s="18" t="str">
        <f t="shared" si="30"/>
        <v/>
      </c>
      <c r="I269" s="42">
        <f t="shared" si="31"/>
        <v>0</v>
      </c>
      <c r="J269" s="42">
        <f t="shared" si="35"/>
        <v>0</v>
      </c>
      <c r="K269" s="42">
        <f t="shared" si="32"/>
        <v>0</v>
      </c>
      <c r="M269" s="42" t="str">
        <f t="shared" si="29"/>
        <v xml:space="preserve"> </v>
      </c>
      <c r="N269" s="42" t="str">
        <f t="shared" si="33"/>
        <v/>
      </c>
      <c r="O269" s="42" t="e">
        <f t="shared" si="34"/>
        <v>#N/A</v>
      </c>
    </row>
    <row r="270" spans="1:15" ht="30" customHeight="1" x14ac:dyDescent="0.35">
      <c r="A270" s="11"/>
      <c r="B270" s="63" t="s">
        <v>400</v>
      </c>
      <c r="C270" s="97"/>
      <c r="D270" s="102"/>
      <c r="E270" s="102"/>
      <c r="F270" s="99"/>
      <c r="G270" s="17" t="str">
        <f t="shared" si="30"/>
        <v xml:space="preserve"> </v>
      </c>
      <c r="H270" s="18" t="str">
        <f t="shared" si="30"/>
        <v/>
      </c>
      <c r="I270" s="42">
        <f t="shared" si="31"/>
        <v>0</v>
      </c>
      <c r="J270" s="42">
        <f t="shared" si="35"/>
        <v>0</v>
      </c>
      <c r="K270" s="42">
        <f t="shared" si="32"/>
        <v>0</v>
      </c>
      <c r="M270" s="42" t="str">
        <f t="shared" si="29"/>
        <v xml:space="preserve"> </v>
      </c>
      <c r="N270" s="42" t="str">
        <f t="shared" si="33"/>
        <v/>
      </c>
      <c r="O270" s="42" t="e">
        <f t="shared" si="34"/>
        <v>#N/A</v>
      </c>
    </row>
    <row r="271" spans="1:15" ht="30" customHeight="1" x14ac:dyDescent="0.35">
      <c r="A271" s="11"/>
      <c r="B271" s="63" t="s">
        <v>401</v>
      </c>
      <c r="C271" s="97"/>
      <c r="D271" s="102"/>
      <c r="E271" s="102"/>
      <c r="F271" s="99"/>
      <c r="G271" s="17" t="str">
        <f t="shared" si="30"/>
        <v xml:space="preserve"> </v>
      </c>
      <c r="H271" s="18" t="str">
        <f t="shared" si="30"/>
        <v/>
      </c>
      <c r="I271" s="42">
        <f t="shared" si="31"/>
        <v>0</v>
      </c>
      <c r="J271" s="42">
        <f t="shared" si="35"/>
        <v>0</v>
      </c>
      <c r="K271" s="42">
        <f t="shared" si="32"/>
        <v>0</v>
      </c>
      <c r="M271" s="42" t="str">
        <f t="shared" si="29"/>
        <v xml:space="preserve"> </v>
      </c>
      <c r="N271" s="42" t="str">
        <f t="shared" si="33"/>
        <v/>
      </c>
      <c r="O271" s="42" t="e">
        <f t="shared" si="34"/>
        <v>#N/A</v>
      </c>
    </row>
    <row r="272" spans="1:15" ht="30" customHeight="1" x14ac:dyDescent="0.35">
      <c r="A272" s="11"/>
      <c r="B272" s="63" t="s">
        <v>402</v>
      </c>
      <c r="C272" s="97"/>
      <c r="D272" s="102"/>
      <c r="E272" s="102"/>
      <c r="F272" s="99"/>
      <c r="G272" s="17" t="str">
        <f t="shared" si="30"/>
        <v xml:space="preserve"> </v>
      </c>
      <c r="H272" s="18" t="str">
        <f t="shared" si="30"/>
        <v/>
      </c>
      <c r="I272" s="42">
        <f t="shared" si="31"/>
        <v>0</v>
      </c>
      <c r="J272" s="42">
        <f t="shared" si="35"/>
        <v>0</v>
      </c>
      <c r="K272" s="42">
        <f t="shared" si="32"/>
        <v>0</v>
      </c>
      <c r="M272" s="42" t="str">
        <f t="shared" si="29"/>
        <v xml:space="preserve"> </v>
      </c>
      <c r="N272" s="42" t="str">
        <f t="shared" si="33"/>
        <v/>
      </c>
      <c r="O272" s="42" t="e">
        <f t="shared" si="34"/>
        <v>#N/A</v>
      </c>
    </row>
    <row r="273" spans="1:15" ht="30" customHeight="1" x14ac:dyDescent="0.35">
      <c r="A273" s="11"/>
      <c r="B273" s="63" t="s">
        <v>403</v>
      </c>
      <c r="C273" s="97"/>
      <c r="D273" s="102"/>
      <c r="E273" s="102"/>
      <c r="F273" s="99"/>
      <c r="G273" s="17" t="str">
        <f t="shared" si="30"/>
        <v xml:space="preserve"> </v>
      </c>
      <c r="H273" s="18" t="str">
        <f t="shared" si="30"/>
        <v/>
      </c>
      <c r="I273" s="42">
        <f t="shared" si="31"/>
        <v>0</v>
      </c>
      <c r="J273" s="42">
        <f t="shared" si="35"/>
        <v>0</v>
      </c>
      <c r="K273" s="42">
        <f t="shared" si="32"/>
        <v>0</v>
      </c>
      <c r="M273" s="42" t="str">
        <f t="shared" si="29"/>
        <v xml:space="preserve"> </v>
      </c>
      <c r="N273" s="42" t="str">
        <f t="shared" si="33"/>
        <v/>
      </c>
      <c r="O273" s="42" t="e">
        <f t="shared" si="34"/>
        <v>#N/A</v>
      </c>
    </row>
    <row r="274" spans="1:15" ht="30" customHeight="1" x14ac:dyDescent="0.35">
      <c r="A274" s="11"/>
      <c r="B274" s="63" t="s">
        <v>404</v>
      </c>
      <c r="C274" s="97"/>
      <c r="D274" s="102"/>
      <c r="E274" s="102"/>
      <c r="F274" s="99"/>
      <c r="G274" s="17" t="str">
        <f t="shared" si="30"/>
        <v xml:space="preserve"> </v>
      </c>
      <c r="H274" s="18" t="str">
        <f t="shared" si="30"/>
        <v/>
      </c>
      <c r="I274" s="42">
        <f t="shared" si="31"/>
        <v>0</v>
      </c>
      <c r="J274" s="42">
        <f t="shared" si="35"/>
        <v>0</v>
      </c>
      <c r="K274" s="42">
        <f t="shared" si="32"/>
        <v>0</v>
      </c>
      <c r="M274" s="42" t="str">
        <f t="shared" si="29"/>
        <v xml:space="preserve"> </v>
      </c>
      <c r="N274" s="42" t="str">
        <f t="shared" si="33"/>
        <v/>
      </c>
      <c r="O274" s="42" t="e">
        <f t="shared" si="34"/>
        <v>#N/A</v>
      </c>
    </row>
    <row r="275" spans="1:15" ht="30" customHeight="1" x14ac:dyDescent="0.35">
      <c r="A275" s="11"/>
      <c r="B275" s="63" t="s">
        <v>405</v>
      </c>
      <c r="C275" s="97"/>
      <c r="D275" s="102"/>
      <c r="E275" s="102"/>
      <c r="F275" s="99"/>
      <c r="G275" s="17" t="str">
        <f t="shared" si="30"/>
        <v xml:space="preserve"> </v>
      </c>
      <c r="H275" s="18" t="str">
        <f t="shared" si="30"/>
        <v/>
      </c>
      <c r="I275" s="42">
        <f t="shared" si="31"/>
        <v>0</v>
      </c>
      <c r="J275" s="42">
        <f t="shared" si="35"/>
        <v>0</v>
      </c>
      <c r="K275" s="42">
        <f t="shared" si="32"/>
        <v>0</v>
      </c>
      <c r="M275" s="42" t="str">
        <f t="shared" si="29"/>
        <v xml:space="preserve"> </v>
      </c>
      <c r="N275" s="42" t="str">
        <f t="shared" si="33"/>
        <v/>
      </c>
      <c r="O275" s="42" t="e">
        <f t="shared" si="34"/>
        <v>#N/A</v>
      </c>
    </row>
    <row r="276" spans="1:15" ht="30" customHeight="1" x14ac:dyDescent="0.35">
      <c r="A276" s="11"/>
      <c r="B276" s="63" t="s">
        <v>406</v>
      </c>
      <c r="C276" s="97"/>
      <c r="D276" s="102"/>
      <c r="E276" s="102"/>
      <c r="F276" s="99"/>
      <c r="G276" s="17" t="str">
        <f t="shared" si="30"/>
        <v xml:space="preserve"> </v>
      </c>
      <c r="H276" s="18" t="str">
        <f t="shared" si="30"/>
        <v/>
      </c>
      <c r="I276" s="42">
        <f t="shared" si="31"/>
        <v>0</v>
      </c>
      <c r="J276" s="42">
        <f t="shared" si="35"/>
        <v>0</v>
      </c>
      <c r="K276" s="42">
        <f t="shared" si="32"/>
        <v>0</v>
      </c>
      <c r="M276" s="42" t="str">
        <f t="shared" si="29"/>
        <v xml:space="preserve"> </v>
      </c>
      <c r="N276" s="42" t="str">
        <f t="shared" si="33"/>
        <v/>
      </c>
      <c r="O276" s="42" t="e">
        <f t="shared" si="34"/>
        <v>#N/A</v>
      </c>
    </row>
    <row r="277" spans="1:15" ht="30" customHeight="1" x14ac:dyDescent="0.35">
      <c r="A277" s="11"/>
      <c r="B277" s="63" t="s">
        <v>407</v>
      </c>
      <c r="C277" s="97"/>
      <c r="D277" s="102"/>
      <c r="E277" s="102"/>
      <c r="F277" s="99"/>
      <c r="G277" s="17" t="str">
        <f t="shared" si="30"/>
        <v xml:space="preserve"> </v>
      </c>
      <c r="H277" s="18" t="str">
        <f t="shared" si="30"/>
        <v/>
      </c>
      <c r="I277" s="42">
        <f t="shared" si="31"/>
        <v>0</v>
      </c>
      <c r="J277" s="42">
        <f t="shared" si="35"/>
        <v>0</v>
      </c>
      <c r="K277" s="42">
        <f t="shared" si="32"/>
        <v>0</v>
      </c>
      <c r="M277" s="42" t="str">
        <f t="shared" si="29"/>
        <v xml:space="preserve"> </v>
      </c>
      <c r="N277" s="42" t="str">
        <f t="shared" si="33"/>
        <v/>
      </c>
      <c r="O277" s="42" t="e">
        <f t="shared" si="34"/>
        <v>#N/A</v>
      </c>
    </row>
    <row r="278" spans="1:15" ht="30" customHeight="1" x14ac:dyDescent="0.35">
      <c r="A278" s="11"/>
      <c r="B278" s="63" t="s">
        <v>408</v>
      </c>
      <c r="C278" s="97"/>
      <c r="D278" s="102"/>
      <c r="E278" s="102"/>
      <c r="F278" s="99"/>
      <c r="G278" s="17" t="str">
        <f t="shared" si="30"/>
        <v xml:space="preserve"> </v>
      </c>
      <c r="H278" s="18" t="str">
        <f t="shared" si="30"/>
        <v/>
      </c>
      <c r="I278" s="42">
        <f t="shared" si="31"/>
        <v>0</v>
      </c>
      <c r="J278" s="42">
        <f t="shared" si="35"/>
        <v>0</v>
      </c>
      <c r="K278" s="42">
        <f t="shared" si="32"/>
        <v>0</v>
      </c>
      <c r="M278" s="42" t="str">
        <f t="shared" si="29"/>
        <v xml:space="preserve"> </v>
      </c>
      <c r="N278" s="42" t="str">
        <f t="shared" si="33"/>
        <v/>
      </c>
      <c r="O278" s="42" t="e">
        <f t="shared" si="34"/>
        <v>#N/A</v>
      </c>
    </row>
    <row r="279" spans="1:15" ht="30" customHeight="1" x14ac:dyDescent="0.35">
      <c r="A279" s="11"/>
      <c r="B279" s="63" t="s">
        <v>409</v>
      </c>
      <c r="C279" s="97"/>
      <c r="D279" s="102"/>
      <c r="E279" s="102"/>
      <c r="F279" s="99"/>
      <c r="G279" s="17" t="str">
        <f t="shared" si="30"/>
        <v xml:space="preserve"> </v>
      </c>
      <c r="H279" s="18" t="str">
        <f t="shared" si="30"/>
        <v/>
      </c>
      <c r="I279" s="42">
        <f t="shared" si="31"/>
        <v>0</v>
      </c>
      <c r="J279" s="42">
        <f t="shared" si="35"/>
        <v>0</v>
      </c>
      <c r="K279" s="42">
        <f t="shared" si="32"/>
        <v>0</v>
      </c>
      <c r="M279" s="42" t="str">
        <f t="shared" si="29"/>
        <v xml:space="preserve"> </v>
      </c>
      <c r="N279" s="42" t="str">
        <f t="shared" si="33"/>
        <v/>
      </c>
      <c r="O279" s="42" t="e">
        <f t="shared" si="34"/>
        <v>#N/A</v>
      </c>
    </row>
    <row r="280" spans="1:15" ht="30" customHeight="1" x14ac:dyDescent="0.35">
      <c r="A280" s="11"/>
      <c r="B280" s="63" t="s">
        <v>410</v>
      </c>
      <c r="C280" s="97"/>
      <c r="D280" s="102"/>
      <c r="E280" s="102"/>
      <c r="F280" s="99"/>
      <c r="G280" s="17" t="str">
        <f t="shared" si="30"/>
        <v xml:space="preserve"> </v>
      </c>
      <c r="H280" s="18" t="str">
        <f t="shared" si="30"/>
        <v/>
      </c>
      <c r="I280" s="42">
        <f t="shared" si="31"/>
        <v>0</v>
      </c>
      <c r="J280" s="42">
        <f t="shared" si="35"/>
        <v>0</v>
      </c>
      <c r="K280" s="42">
        <f t="shared" si="32"/>
        <v>0</v>
      </c>
      <c r="M280" s="42" t="str">
        <f t="shared" si="29"/>
        <v xml:space="preserve"> </v>
      </c>
      <c r="N280" s="42" t="str">
        <f t="shared" si="33"/>
        <v/>
      </c>
      <c r="O280" s="42" t="e">
        <f t="shared" si="34"/>
        <v>#N/A</v>
      </c>
    </row>
    <row r="281" spans="1:15" ht="30" customHeight="1" x14ac:dyDescent="0.35">
      <c r="A281" s="11"/>
      <c r="B281" s="63" t="s">
        <v>411</v>
      </c>
      <c r="C281" s="97"/>
      <c r="D281" s="102"/>
      <c r="E281" s="102"/>
      <c r="F281" s="99"/>
      <c r="G281" s="17" t="str">
        <f t="shared" si="30"/>
        <v xml:space="preserve"> </v>
      </c>
      <c r="H281" s="18" t="str">
        <f t="shared" si="30"/>
        <v/>
      </c>
      <c r="I281" s="42">
        <f t="shared" si="31"/>
        <v>0</v>
      </c>
      <c r="J281" s="42">
        <f t="shared" si="35"/>
        <v>0</v>
      </c>
      <c r="K281" s="42">
        <f t="shared" si="32"/>
        <v>0</v>
      </c>
      <c r="M281" s="42" t="str">
        <f t="shared" si="29"/>
        <v xml:space="preserve"> </v>
      </c>
      <c r="N281" s="42" t="str">
        <f t="shared" si="33"/>
        <v/>
      </c>
      <c r="O281" s="42" t="e">
        <f t="shared" si="34"/>
        <v>#N/A</v>
      </c>
    </row>
    <row r="282" spans="1:15" ht="30" customHeight="1" x14ac:dyDescent="0.35">
      <c r="A282" s="11"/>
      <c r="B282" s="63" t="s">
        <v>412</v>
      </c>
      <c r="C282" s="97"/>
      <c r="D282" s="102"/>
      <c r="E282" s="102"/>
      <c r="F282" s="99"/>
      <c r="G282" s="17" t="str">
        <f t="shared" si="30"/>
        <v xml:space="preserve"> </v>
      </c>
      <c r="H282" s="18" t="str">
        <f t="shared" si="30"/>
        <v/>
      </c>
      <c r="I282" s="42">
        <f t="shared" si="31"/>
        <v>0</v>
      </c>
      <c r="J282" s="42">
        <f t="shared" si="35"/>
        <v>0</v>
      </c>
      <c r="K282" s="42">
        <f t="shared" si="32"/>
        <v>0</v>
      </c>
      <c r="M282" s="42" t="str">
        <f t="shared" si="29"/>
        <v xml:space="preserve"> </v>
      </c>
      <c r="N282" s="42" t="str">
        <f t="shared" si="33"/>
        <v/>
      </c>
      <c r="O282" s="42" t="e">
        <f t="shared" si="34"/>
        <v>#N/A</v>
      </c>
    </row>
    <row r="283" spans="1:15" ht="30" customHeight="1" x14ac:dyDescent="0.35">
      <c r="A283" s="11"/>
      <c r="B283" s="63" t="s">
        <v>413</v>
      </c>
      <c r="C283" s="97"/>
      <c r="D283" s="102"/>
      <c r="E283" s="102"/>
      <c r="F283" s="99"/>
      <c r="G283" s="17" t="str">
        <f t="shared" si="30"/>
        <v xml:space="preserve"> </v>
      </c>
      <c r="H283" s="18" t="str">
        <f t="shared" si="30"/>
        <v/>
      </c>
      <c r="I283" s="42">
        <f t="shared" si="31"/>
        <v>0</v>
      </c>
      <c r="J283" s="42">
        <f t="shared" si="35"/>
        <v>0</v>
      </c>
      <c r="K283" s="42">
        <f t="shared" si="32"/>
        <v>0</v>
      </c>
      <c r="M283" s="42" t="str">
        <f t="shared" si="29"/>
        <v xml:space="preserve"> </v>
      </c>
      <c r="N283" s="42" t="str">
        <f t="shared" si="33"/>
        <v/>
      </c>
      <c r="O283" s="42" t="e">
        <f t="shared" si="34"/>
        <v>#N/A</v>
      </c>
    </row>
    <row r="284" spans="1:15" ht="30" customHeight="1" x14ac:dyDescent="0.35">
      <c r="A284" s="11"/>
      <c r="B284" s="63" t="s">
        <v>414</v>
      </c>
      <c r="C284" s="97"/>
      <c r="D284" s="102"/>
      <c r="E284" s="102"/>
      <c r="F284" s="99"/>
      <c r="G284" s="17" t="str">
        <f t="shared" si="30"/>
        <v xml:space="preserve"> </v>
      </c>
      <c r="H284" s="18" t="str">
        <f t="shared" si="30"/>
        <v/>
      </c>
      <c r="I284" s="42">
        <f t="shared" si="31"/>
        <v>0</v>
      </c>
      <c r="J284" s="42">
        <f t="shared" si="35"/>
        <v>0</v>
      </c>
      <c r="K284" s="42">
        <f t="shared" si="32"/>
        <v>0</v>
      </c>
      <c r="M284" s="42" t="str">
        <f t="shared" si="29"/>
        <v xml:space="preserve"> </v>
      </c>
      <c r="N284" s="42" t="str">
        <f t="shared" si="33"/>
        <v/>
      </c>
      <c r="O284" s="42" t="e">
        <f t="shared" si="34"/>
        <v>#N/A</v>
      </c>
    </row>
    <row r="285" spans="1:15" ht="30" customHeight="1" x14ac:dyDescent="0.35">
      <c r="A285" s="11"/>
      <c r="B285" s="63" t="s">
        <v>415</v>
      </c>
      <c r="C285" s="97"/>
      <c r="D285" s="102"/>
      <c r="E285" s="102"/>
      <c r="F285" s="99"/>
      <c r="G285" s="17" t="str">
        <f t="shared" si="30"/>
        <v xml:space="preserve"> </v>
      </c>
      <c r="H285" s="18" t="str">
        <f t="shared" si="30"/>
        <v/>
      </c>
      <c r="I285" s="42">
        <f t="shared" si="31"/>
        <v>0</v>
      </c>
      <c r="J285" s="42">
        <f t="shared" si="35"/>
        <v>0</v>
      </c>
      <c r="K285" s="42">
        <f t="shared" si="32"/>
        <v>0</v>
      </c>
      <c r="M285" s="42" t="str">
        <f t="shared" si="29"/>
        <v xml:space="preserve"> </v>
      </c>
      <c r="N285" s="42" t="str">
        <f t="shared" si="33"/>
        <v/>
      </c>
      <c r="O285" s="42" t="e">
        <f t="shared" si="34"/>
        <v>#N/A</v>
      </c>
    </row>
    <row r="286" spans="1:15" ht="30" customHeight="1" x14ac:dyDescent="0.35">
      <c r="A286" s="11"/>
      <c r="B286" s="63" t="s">
        <v>416</v>
      </c>
      <c r="C286" s="97"/>
      <c r="D286" s="102"/>
      <c r="E286" s="102"/>
      <c r="F286" s="99"/>
      <c r="G286" s="17" t="str">
        <f t="shared" si="30"/>
        <v xml:space="preserve"> </v>
      </c>
      <c r="H286" s="18" t="str">
        <f t="shared" si="30"/>
        <v/>
      </c>
      <c r="I286" s="42">
        <f t="shared" si="31"/>
        <v>0</v>
      </c>
      <c r="J286" s="42">
        <f t="shared" si="35"/>
        <v>0</v>
      </c>
      <c r="K286" s="42">
        <f t="shared" si="32"/>
        <v>0</v>
      </c>
      <c r="M286" s="42" t="str">
        <f t="shared" si="29"/>
        <v xml:space="preserve"> </v>
      </c>
      <c r="N286" s="42" t="str">
        <f t="shared" si="33"/>
        <v/>
      </c>
      <c r="O286" s="42" t="e">
        <f t="shared" si="34"/>
        <v>#N/A</v>
      </c>
    </row>
    <row r="287" spans="1:15" ht="30" customHeight="1" x14ac:dyDescent="0.35">
      <c r="A287" s="11"/>
      <c r="B287" s="63" t="s">
        <v>417</v>
      </c>
      <c r="C287" s="97"/>
      <c r="D287" s="102"/>
      <c r="E287" s="102"/>
      <c r="F287" s="99"/>
      <c r="G287" s="17" t="str">
        <f t="shared" si="30"/>
        <v xml:space="preserve"> </v>
      </c>
      <c r="H287" s="18" t="str">
        <f t="shared" si="30"/>
        <v/>
      </c>
      <c r="I287" s="42">
        <f t="shared" si="31"/>
        <v>0</v>
      </c>
      <c r="J287" s="42">
        <f t="shared" si="35"/>
        <v>0</v>
      </c>
      <c r="K287" s="42">
        <f t="shared" si="32"/>
        <v>0</v>
      </c>
      <c r="M287" s="42" t="str">
        <f t="shared" si="29"/>
        <v xml:space="preserve"> </v>
      </c>
      <c r="N287" s="42" t="str">
        <f t="shared" si="33"/>
        <v/>
      </c>
      <c r="O287" s="42" t="e">
        <f t="shared" si="34"/>
        <v>#N/A</v>
      </c>
    </row>
    <row r="288" spans="1:15" ht="30" customHeight="1" x14ac:dyDescent="0.35">
      <c r="A288" s="11"/>
      <c r="B288" s="63" t="s">
        <v>418</v>
      </c>
      <c r="C288" s="97"/>
      <c r="D288" s="102"/>
      <c r="E288" s="102"/>
      <c r="F288" s="99"/>
      <c r="G288" s="17" t="str">
        <f t="shared" si="30"/>
        <v xml:space="preserve"> </v>
      </c>
      <c r="H288" s="18" t="str">
        <f t="shared" si="30"/>
        <v/>
      </c>
      <c r="I288" s="42">
        <f t="shared" si="31"/>
        <v>0</v>
      </c>
      <c r="J288" s="42">
        <f t="shared" si="35"/>
        <v>0</v>
      </c>
      <c r="K288" s="42">
        <f t="shared" si="32"/>
        <v>0</v>
      </c>
      <c r="M288" s="42" t="str">
        <f t="shared" si="29"/>
        <v xml:space="preserve"> </v>
      </c>
      <c r="N288" s="42" t="str">
        <f t="shared" si="33"/>
        <v/>
      </c>
      <c r="O288" s="42" t="e">
        <f t="shared" si="34"/>
        <v>#N/A</v>
      </c>
    </row>
    <row r="289" spans="1:15" ht="30" customHeight="1" x14ac:dyDescent="0.35">
      <c r="A289" s="11"/>
      <c r="B289" s="63" t="s">
        <v>419</v>
      </c>
      <c r="C289" s="97"/>
      <c r="D289" s="102"/>
      <c r="E289" s="102"/>
      <c r="F289" s="99"/>
      <c r="G289" s="17" t="str">
        <f t="shared" si="30"/>
        <v xml:space="preserve"> </v>
      </c>
      <c r="H289" s="18" t="str">
        <f t="shared" si="30"/>
        <v/>
      </c>
      <c r="I289" s="42">
        <f t="shared" si="31"/>
        <v>0</v>
      </c>
      <c r="J289" s="42">
        <f t="shared" si="35"/>
        <v>0</v>
      </c>
      <c r="K289" s="42">
        <f t="shared" si="32"/>
        <v>0</v>
      </c>
      <c r="M289" s="42" t="str">
        <f t="shared" si="29"/>
        <v xml:space="preserve"> </v>
      </c>
      <c r="N289" s="42" t="str">
        <f t="shared" si="33"/>
        <v/>
      </c>
      <c r="O289" s="42" t="e">
        <f t="shared" si="34"/>
        <v>#N/A</v>
      </c>
    </row>
    <row r="290" spans="1:15" ht="30" customHeight="1" x14ac:dyDescent="0.35">
      <c r="A290" s="11"/>
      <c r="B290" s="63" t="s">
        <v>420</v>
      </c>
      <c r="C290" s="97"/>
      <c r="D290" s="102"/>
      <c r="E290" s="102"/>
      <c r="F290" s="99"/>
      <c r="G290" s="17" t="str">
        <f t="shared" si="30"/>
        <v xml:space="preserve"> </v>
      </c>
      <c r="H290" s="18" t="str">
        <f t="shared" si="30"/>
        <v/>
      </c>
      <c r="I290" s="42">
        <f t="shared" si="31"/>
        <v>0</v>
      </c>
      <c r="J290" s="42">
        <f t="shared" si="35"/>
        <v>0</v>
      </c>
      <c r="K290" s="42">
        <f t="shared" si="32"/>
        <v>0</v>
      </c>
      <c r="M290" s="42" t="str">
        <f t="shared" si="29"/>
        <v xml:space="preserve"> </v>
      </c>
      <c r="N290" s="42" t="str">
        <f t="shared" si="33"/>
        <v/>
      </c>
      <c r="O290" s="42" t="e">
        <f t="shared" si="34"/>
        <v>#N/A</v>
      </c>
    </row>
    <row r="291" spans="1:15" ht="30" customHeight="1" x14ac:dyDescent="0.35">
      <c r="A291" s="11"/>
      <c r="B291" s="63" t="s">
        <v>421</v>
      </c>
      <c r="C291" s="97"/>
      <c r="D291" s="102"/>
      <c r="E291" s="102"/>
      <c r="F291" s="99"/>
      <c r="G291" s="17" t="str">
        <f t="shared" si="30"/>
        <v xml:space="preserve"> </v>
      </c>
      <c r="H291" s="18" t="str">
        <f t="shared" si="30"/>
        <v/>
      </c>
      <c r="I291" s="42">
        <f t="shared" si="31"/>
        <v>0</v>
      </c>
      <c r="J291" s="42">
        <f t="shared" si="35"/>
        <v>0</v>
      </c>
      <c r="K291" s="42">
        <f t="shared" si="32"/>
        <v>0</v>
      </c>
      <c r="M291" s="42" t="str">
        <f t="shared" si="29"/>
        <v xml:space="preserve"> </v>
      </c>
      <c r="N291" s="42" t="str">
        <f t="shared" si="33"/>
        <v/>
      </c>
      <c r="O291" s="42" t="e">
        <f t="shared" si="34"/>
        <v>#N/A</v>
      </c>
    </row>
    <row r="292" spans="1:15" ht="30" customHeight="1" x14ac:dyDescent="0.35">
      <c r="A292" s="11"/>
      <c r="B292" s="63" t="s">
        <v>422</v>
      </c>
      <c r="C292" s="97"/>
      <c r="D292" s="102"/>
      <c r="E292" s="102"/>
      <c r="F292" s="99"/>
      <c r="G292" s="17" t="str">
        <f t="shared" si="30"/>
        <v xml:space="preserve"> </v>
      </c>
      <c r="H292" s="18" t="str">
        <f t="shared" si="30"/>
        <v/>
      </c>
      <c r="I292" s="42">
        <f t="shared" si="31"/>
        <v>0</v>
      </c>
      <c r="J292" s="42">
        <f t="shared" si="35"/>
        <v>0</v>
      </c>
      <c r="K292" s="42">
        <f t="shared" si="32"/>
        <v>0</v>
      </c>
      <c r="M292" s="42" t="str">
        <f t="shared" si="29"/>
        <v xml:space="preserve"> </v>
      </c>
      <c r="N292" s="42" t="str">
        <f t="shared" si="33"/>
        <v/>
      </c>
      <c r="O292" s="42" t="e">
        <f t="shared" si="34"/>
        <v>#N/A</v>
      </c>
    </row>
    <row r="293" spans="1:15" ht="30" customHeight="1" x14ac:dyDescent="0.35">
      <c r="A293" s="11"/>
      <c r="B293" s="63" t="s">
        <v>423</v>
      </c>
      <c r="C293" s="97"/>
      <c r="D293" s="102"/>
      <c r="E293" s="102"/>
      <c r="F293" s="99"/>
      <c r="G293" s="17" t="str">
        <f t="shared" si="30"/>
        <v xml:space="preserve"> </v>
      </c>
      <c r="H293" s="18" t="str">
        <f t="shared" si="30"/>
        <v/>
      </c>
      <c r="I293" s="42">
        <f t="shared" si="31"/>
        <v>0</v>
      </c>
      <c r="J293" s="42">
        <f t="shared" si="35"/>
        <v>0</v>
      </c>
      <c r="K293" s="42">
        <f t="shared" si="32"/>
        <v>0</v>
      </c>
      <c r="M293" s="42" t="str">
        <f t="shared" si="29"/>
        <v xml:space="preserve"> </v>
      </c>
      <c r="N293" s="42" t="str">
        <f t="shared" si="33"/>
        <v/>
      </c>
      <c r="O293" s="42" t="e">
        <f t="shared" si="34"/>
        <v>#N/A</v>
      </c>
    </row>
    <row r="294" spans="1:15" ht="30" customHeight="1" x14ac:dyDescent="0.35">
      <c r="A294" s="11"/>
      <c r="B294" s="63" t="s">
        <v>424</v>
      </c>
      <c r="C294" s="97"/>
      <c r="D294" s="102"/>
      <c r="E294" s="102"/>
      <c r="F294" s="99"/>
      <c r="G294" s="17" t="str">
        <f t="shared" si="30"/>
        <v xml:space="preserve"> </v>
      </c>
      <c r="H294" s="18" t="str">
        <f t="shared" si="30"/>
        <v/>
      </c>
      <c r="I294" s="42">
        <f t="shared" si="31"/>
        <v>0</v>
      </c>
      <c r="J294" s="42">
        <f t="shared" si="35"/>
        <v>0</v>
      </c>
      <c r="K294" s="42">
        <f t="shared" si="32"/>
        <v>0</v>
      </c>
      <c r="M294" s="42" t="str">
        <f t="shared" si="29"/>
        <v xml:space="preserve"> </v>
      </c>
      <c r="N294" s="42" t="str">
        <f t="shared" si="33"/>
        <v/>
      </c>
      <c r="O294" s="42" t="e">
        <f t="shared" si="34"/>
        <v>#N/A</v>
      </c>
    </row>
    <row r="295" spans="1:15" ht="30" customHeight="1" x14ac:dyDescent="0.35">
      <c r="A295" s="11"/>
      <c r="B295" s="63" t="s">
        <v>425</v>
      </c>
      <c r="C295" s="97"/>
      <c r="D295" s="102"/>
      <c r="E295" s="102"/>
      <c r="F295" s="99"/>
      <c r="G295" s="17" t="str">
        <f t="shared" si="30"/>
        <v xml:space="preserve"> </v>
      </c>
      <c r="H295" s="18" t="str">
        <f t="shared" si="30"/>
        <v/>
      </c>
      <c r="I295" s="42">
        <f t="shared" si="31"/>
        <v>0</v>
      </c>
      <c r="J295" s="42">
        <f t="shared" si="35"/>
        <v>0</v>
      </c>
      <c r="K295" s="42">
        <f t="shared" si="32"/>
        <v>0</v>
      </c>
      <c r="M295" s="42" t="str">
        <f t="shared" si="29"/>
        <v xml:space="preserve"> </v>
      </c>
      <c r="N295" s="42" t="str">
        <f t="shared" si="33"/>
        <v/>
      </c>
      <c r="O295" s="42" t="e">
        <f t="shared" si="34"/>
        <v>#N/A</v>
      </c>
    </row>
    <row r="296" spans="1:15" ht="30" customHeight="1" x14ac:dyDescent="0.35">
      <c r="A296" s="11"/>
      <c r="B296" s="63" t="s">
        <v>426</v>
      </c>
      <c r="C296" s="97"/>
      <c r="D296" s="102"/>
      <c r="E296" s="102"/>
      <c r="F296" s="99"/>
      <c r="G296" s="17" t="str">
        <f t="shared" si="30"/>
        <v xml:space="preserve"> </v>
      </c>
      <c r="H296" s="18" t="str">
        <f t="shared" si="30"/>
        <v/>
      </c>
      <c r="I296" s="42">
        <f t="shared" si="31"/>
        <v>0</v>
      </c>
      <c r="J296" s="42">
        <f t="shared" si="35"/>
        <v>0</v>
      </c>
      <c r="K296" s="42">
        <f t="shared" si="32"/>
        <v>0</v>
      </c>
      <c r="M296" s="42" t="str">
        <f t="shared" si="29"/>
        <v xml:space="preserve"> </v>
      </c>
      <c r="N296" s="42" t="str">
        <f t="shared" si="33"/>
        <v/>
      </c>
      <c r="O296" s="42" t="e">
        <f t="shared" si="34"/>
        <v>#N/A</v>
      </c>
    </row>
    <row r="297" spans="1:15" ht="30" customHeight="1" x14ac:dyDescent="0.35">
      <c r="A297" s="11"/>
      <c r="B297" s="63" t="s">
        <v>427</v>
      </c>
      <c r="C297" s="97"/>
      <c r="D297" s="102"/>
      <c r="E297" s="102"/>
      <c r="F297" s="99"/>
      <c r="G297" s="17" t="str">
        <f t="shared" si="30"/>
        <v xml:space="preserve"> </v>
      </c>
      <c r="H297" s="18" t="str">
        <f t="shared" si="30"/>
        <v/>
      </c>
      <c r="I297" s="42">
        <f t="shared" si="31"/>
        <v>0</v>
      </c>
      <c r="J297" s="42">
        <f t="shared" si="35"/>
        <v>0</v>
      </c>
      <c r="K297" s="42">
        <f t="shared" si="32"/>
        <v>0</v>
      </c>
      <c r="M297" s="42" t="str">
        <f t="shared" si="29"/>
        <v xml:space="preserve"> </v>
      </c>
      <c r="N297" s="42" t="str">
        <f t="shared" si="33"/>
        <v/>
      </c>
      <c r="O297" s="42" t="e">
        <f t="shared" si="34"/>
        <v>#N/A</v>
      </c>
    </row>
    <row r="298" spans="1:15" ht="30" customHeight="1" x14ac:dyDescent="0.35">
      <c r="A298" s="11"/>
      <c r="B298" s="63" t="s">
        <v>428</v>
      </c>
      <c r="C298" s="97"/>
      <c r="D298" s="102"/>
      <c r="E298" s="102"/>
      <c r="F298" s="99"/>
      <c r="G298" s="17" t="str">
        <f t="shared" si="30"/>
        <v xml:space="preserve"> </v>
      </c>
      <c r="H298" s="18" t="str">
        <f t="shared" si="30"/>
        <v/>
      </c>
      <c r="I298" s="42">
        <f t="shared" si="31"/>
        <v>0</v>
      </c>
      <c r="J298" s="42">
        <f t="shared" si="35"/>
        <v>0</v>
      </c>
      <c r="K298" s="42">
        <f t="shared" si="32"/>
        <v>0</v>
      </c>
      <c r="M298" s="42" t="str">
        <f t="shared" si="29"/>
        <v xml:space="preserve"> </v>
      </c>
      <c r="N298" s="42" t="str">
        <f t="shared" si="33"/>
        <v/>
      </c>
      <c r="O298" s="42" t="e">
        <f t="shared" si="34"/>
        <v>#N/A</v>
      </c>
    </row>
    <row r="299" spans="1:15" ht="30" customHeight="1" x14ac:dyDescent="0.35">
      <c r="A299" s="11"/>
      <c r="B299" s="63" t="s">
        <v>429</v>
      </c>
      <c r="C299" s="97"/>
      <c r="D299" s="102"/>
      <c r="E299" s="102"/>
      <c r="F299" s="99"/>
      <c r="G299" s="17" t="str">
        <f t="shared" si="30"/>
        <v xml:space="preserve"> </v>
      </c>
      <c r="H299" s="18" t="str">
        <f t="shared" si="30"/>
        <v/>
      </c>
      <c r="I299" s="42">
        <f t="shared" si="31"/>
        <v>0</v>
      </c>
      <c r="J299" s="42">
        <f t="shared" si="35"/>
        <v>0</v>
      </c>
      <c r="K299" s="42">
        <f t="shared" si="32"/>
        <v>0</v>
      </c>
      <c r="M299" s="42" t="str">
        <f t="shared" si="29"/>
        <v xml:space="preserve"> </v>
      </c>
      <c r="N299" s="42" t="str">
        <f t="shared" si="33"/>
        <v/>
      </c>
      <c r="O299" s="42" t="e">
        <f t="shared" si="34"/>
        <v>#N/A</v>
      </c>
    </row>
    <row r="300" spans="1:15" ht="30" customHeight="1" x14ac:dyDescent="0.35">
      <c r="A300" s="11"/>
      <c r="B300" s="63" t="s">
        <v>430</v>
      </c>
      <c r="C300" s="97"/>
      <c r="D300" s="102"/>
      <c r="E300" s="102"/>
      <c r="F300" s="99"/>
      <c r="G300" s="17" t="str">
        <f t="shared" si="30"/>
        <v xml:space="preserve"> </v>
      </c>
      <c r="H300" s="18" t="str">
        <f t="shared" si="30"/>
        <v/>
      </c>
      <c r="I300" s="42">
        <f t="shared" si="31"/>
        <v>0</v>
      </c>
      <c r="J300" s="42">
        <f t="shared" si="35"/>
        <v>0</v>
      </c>
      <c r="K300" s="42">
        <f t="shared" si="32"/>
        <v>0</v>
      </c>
      <c r="M300" s="42" t="str">
        <f t="shared" si="29"/>
        <v xml:space="preserve"> </v>
      </c>
      <c r="N300" s="42" t="str">
        <f t="shared" si="33"/>
        <v/>
      </c>
      <c r="O300" s="42" t="e">
        <f t="shared" si="34"/>
        <v>#N/A</v>
      </c>
    </row>
    <row r="301" spans="1:15" ht="30" customHeight="1" x14ac:dyDescent="0.35">
      <c r="A301" s="11"/>
      <c r="B301" s="63" t="s">
        <v>431</v>
      </c>
      <c r="C301" s="97"/>
      <c r="D301" s="102"/>
      <c r="E301" s="102"/>
      <c r="F301" s="99"/>
      <c r="G301" s="17" t="str">
        <f t="shared" si="30"/>
        <v xml:space="preserve"> </v>
      </c>
      <c r="H301" s="18" t="str">
        <f t="shared" si="30"/>
        <v/>
      </c>
      <c r="I301" s="42">
        <f t="shared" si="31"/>
        <v>0</v>
      </c>
      <c r="J301" s="42">
        <f t="shared" si="35"/>
        <v>0</v>
      </c>
      <c r="K301" s="42">
        <f t="shared" si="32"/>
        <v>0</v>
      </c>
      <c r="M301" s="42" t="str">
        <f t="shared" si="29"/>
        <v xml:space="preserve"> </v>
      </c>
      <c r="N301" s="42" t="str">
        <f t="shared" si="33"/>
        <v/>
      </c>
      <c r="O301" s="42" t="e">
        <f t="shared" si="34"/>
        <v>#N/A</v>
      </c>
    </row>
    <row r="302" spans="1:15" ht="30" customHeight="1" x14ac:dyDescent="0.35">
      <c r="A302" s="11"/>
      <c r="B302" s="63" t="s">
        <v>432</v>
      </c>
      <c r="C302" s="97"/>
      <c r="D302" s="102"/>
      <c r="E302" s="102"/>
      <c r="F302" s="99"/>
      <c r="G302" s="17" t="str">
        <f t="shared" si="30"/>
        <v xml:space="preserve"> </v>
      </c>
      <c r="H302" s="18" t="str">
        <f t="shared" si="30"/>
        <v/>
      </c>
      <c r="I302" s="42">
        <f t="shared" si="31"/>
        <v>0</v>
      </c>
      <c r="J302" s="42">
        <f t="shared" si="35"/>
        <v>0</v>
      </c>
      <c r="K302" s="42">
        <f t="shared" si="32"/>
        <v>0</v>
      </c>
      <c r="M302" s="42" t="str">
        <f t="shared" si="29"/>
        <v xml:space="preserve"> </v>
      </c>
      <c r="N302" s="42" t="str">
        <f t="shared" si="33"/>
        <v/>
      </c>
      <c r="O302" s="42" t="e">
        <f t="shared" si="34"/>
        <v>#N/A</v>
      </c>
    </row>
    <row r="303" spans="1:15" ht="30" customHeight="1" x14ac:dyDescent="0.35">
      <c r="A303" s="11"/>
      <c r="B303" s="63" t="s">
        <v>433</v>
      </c>
      <c r="C303" s="97"/>
      <c r="D303" s="102"/>
      <c r="E303" s="102"/>
      <c r="F303" s="99"/>
      <c r="G303" s="17" t="str">
        <f t="shared" si="30"/>
        <v xml:space="preserve"> </v>
      </c>
      <c r="H303" s="18" t="str">
        <f t="shared" si="30"/>
        <v/>
      </c>
      <c r="I303" s="42">
        <f t="shared" si="31"/>
        <v>0</v>
      </c>
      <c r="J303" s="42">
        <f t="shared" si="35"/>
        <v>0</v>
      </c>
      <c r="K303" s="42">
        <f t="shared" si="32"/>
        <v>0</v>
      </c>
      <c r="M303" s="42" t="str">
        <f t="shared" si="29"/>
        <v xml:space="preserve"> </v>
      </c>
      <c r="N303" s="42" t="str">
        <f t="shared" si="33"/>
        <v/>
      </c>
      <c r="O303" s="42" t="e">
        <f t="shared" si="34"/>
        <v>#N/A</v>
      </c>
    </row>
    <row r="304" spans="1:15" ht="30" customHeight="1" x14ac:dyDescent="0.35">
      <c r="A304" s="11"/>
      <c r="B304" s="63" t="s">
        <v>434</v>
      </c>
      <c r="C304" s="97"/>
      <c r="D304" s="102"/>
      <c r="E304" s="102"/>
      <c r="F304" s="99"/>
      <c r="G304" s="17" t="str">
        <f t="shared" si="30"/>
        <v xml:space="preserve"> </v>
      </c>
      <c r="H304" s="18" t="str">
        <f t="shared" si="30"/>
        <v/>
      </c>
      <c r="I304" s="42">
        <f t="shared" si="31"/>
        <v>0</v>
      </c>
      <c r="J304" s="42">
        <f t="shared" si="35"/>
        <v>0</v>
      </c>
      <c r="K304" s="42">
        <f t="shared" si="32"/>
        <v>0</v>
      </c>
      <c r="M304" s="42" t="str">
        <f t="shared" si="29"/>
        <v xml:space="preserve"> </v>
      </c>
      <c r="N304" s="42" t="str">
        <f t="shared" si="33"/>
        <v/>
      </c>
      <c r="O304" s="42" t="e">
        <f t="shared" si="34"/>
        <v>#N/A</v>
      </c>
    </row>
    <row r="305" spans="1:15" ht="30" customHeight="1" x14ac:dyDescent="0.35">
      <c r="A305" s="11"/>
      <c r="B305" s="63" t="s">
        <v>435</v>
      </c>
      <c r="C305" s="97"/>
      <c r="D305" s="102"/>
      <c r="E305" s="102"/>
      <c r="F305" s="99"/>
      <c r="G305" s="17" t="str">
        <f t="shared" si="30"/>
        <v xml:space="preserve"> </v>
      </c>
      <c r="H305" s="18" t="str">
        <f t="shared" si="30"/>
        <v/>
      </c>
      <c r="I305" s="42">
        <f t="shared" si="31"/>
        <v>0</v>
      </c>
      <c r="J305" s="42">
        <f t="shared" si="35"/>
        <v>0</v>
      </c>
      <c r="K305" s="42">
        <f t="shared" si="32"/>
        <v>0</v>
      </c>
      <c r="M305" s="42" t="str">
        <f t="shared" si="29"/>
        <v xml:space="preserve"> </v>
      </c>
      <c r="N305" s="42" t="str">
        <f t="shared" si="33"/>
        <v/>
      </c>
      <c r="O305" s="42" t="e">
        <f t="shared" si="34"/>
        <v>#N/A</v>
      </c>
    </row>
    <row r="306" spans="1:15" ht="30" customHeight="1" x14ac:dyDescent="0.35">
      <c r="A306" s="11"/>
      <c r="B306" s="63" t="s">
        <v>436</v>
      </c>
      <c r="C306" s="97"/>
      <c r="D306" s="102"/>
      <c r="E306" s="102"/>
      <c r="F306" s="99"/>
      <c r="G306" s="17" t="str">
        <f t="shared" si="30"/>
        <v xml:space="preserve"> </v>
      </c>
      <c r="H306" s="18" t="str">
        <f t="shared" si="30"/>
        <v/>
      </c>
      <c r="I306" s="42">
        <f t="shared" si="31"/>
        <v>0</v>
      </c>
      <c r="J306" s="42">
        <f t="shared" si="35"/>
        <v>0</v>
      </c>
      <c r="K306" s="42">
        <f t="shared" si="32"/>
        <v>0</v>
      </c>
      <c r="M306" s="42" t="str">
        <f t="shared" si="29"/>
        <v xml:space="preserve"> </v>
      </c>
      <c r="N306" s="42" t="str">
        <f t="shared" si="33"/>
        <v/>
      </c>
      <c r="O306" s="42" t="e">
        <f t="shared" si="34"/>
        <v>#N/A</v>
      </c>
    </row>
    <row r="307" spans="1:15" ht="30" customHeight="1" x14ac:dyDescent="0.35">
      <c r="A307" s="11"/>
      <c r="B307" s="63" t="s">
        <v>437</v>
      </c>
      <c r="C307" s="97"/>
      <c r="D307" s="102"/>
      <c r="E307" s="102"/>
      <c r="F307" s="99"/>
      <c r="G307" s="17" t="str">
        <f t="shared" si="30"/>
        <v xml:space="preserve"> </v>
      </c>
      <c r="H307" s="18" t="str">
        <f t="shared" si="30"/>
        <v/>
      </c>
      <c r="I307" s="42">
        <f t="shared" si="31"/>
        <v>0</v>
      </c>
      <c r="J307" s="42">
        <f t="shared" si="35"/>
        <v>0</v>
      </c>
      <c r="K307" s="42">
        <f t="shared" si="32"/>
        <v>0</v>
      </c>
      <c r="M307" s="42" t="str">
        <f t="shared" si="29"/>
        <v xml:space="preserve"> </v>
      </c>
      <c r="N307" s="42" t="str">
        <f t="shared" si="33"/>
        <v/>
      </c>
      <c r="O307" s="42" t="e">
        <f t="shared" si="34"/>
        <v>#N/A</v>
      </c>
    </row>
    <row r="308" spans="1:15" ht="30" customHeight="1" x14ac:dyDescent="0.35">
      <c r="A308" s="11"/>
      <c r="B308" s="63" t="s">
        <v>438</v>
      </c>
      <c r="C308" s="97"/>
      <c r="D308" s="102"/>
      <c r="E308" s="102"/>
      <c r="F308" s="99"/>
      <c r="G308" s="17" t="str">
        <f t="shared" si="30"/>
        <v xml:space="preserve"> </v>
      </c>
      <c r="H308" s="18" t="str">
        <f t="shared" si="30"/>
        <v/>
      </c>
      <c r="I308" s="42">
        <f t="shared" si="31"/>
        <v>0</v>
      </c>
      <c r="J308" s="42">
        <f t="shared" si="35"/>
        <v>0</v>
      </c>
      <c r="K308" s="42">
        <f t="shared" si="32"/>
        <v>0</v>
      </c>
      <c r="M308" s="42" t="str">
        <f t="shared" si="29"/>
        <v xml:space="preserve"> </v>
      </c>
      <c r="N308" s="42" t="str">
        <f t="shared" si="33"/>
        <v/>
      </c>
      <c r="O308" s="42" t="e">
        <f t="shared" si="34"/>
        <v>#N/A</v>
      </c>
    </row>
    <row r="309" spans="1:15" ht="30" customHeight="1" x14ac:dyDescent="0.35">
      <c r="A309" s="11"/>
      <c r="B309" s="63" t="s">
        <v>439</v>
      </c>
      <c r="C309" s="97"/>
      <c r="D309" s="102"/>
      <c r="E309" s="102"/>
      <c r="F309" s="99"/>
      <c r="G309" s="17" t="str">
        <f t="shared" si="30"/>
        <v xml:space="preserve"> </v>
      </c>
      <c r="H309" s="18" t="str">
        <f t="shared" si="30"/>
        <v/>
      </c>
      <c r="I309" s="42">
        <f t="shared" si="31"/>
        <v>0</v>
      </c>
      <c r="J309" s="42">
        <f t="shared" si="35"/>
        <v>0</v>
      </c>
      <c r="K309" s="42">
        <f t="shared" si="32"/>
        <v>0</v>
      </c>
      <c r="M309" s="42" t="str">
        <f t="shared" si="29"/>
        <v xml:space="preserve"> </v>
      </c>
      <c r="N309" s="42" t="str">
        <f t="shared" si="33"/>
        <v/>
      </c>
      <c r="O309" s="42" t="e">
        <f t="shared" si="34"/>
        <v>#N/A</v>
      </c>
    </row>
    <row r="310" spans="1:15" ht="30" customHeight="1" x14ac:dyDescent="0.35">
      <c r="A310" s="11"/>
      <c r="B310" s="63" t="s">
        <v>440</v>
      </c>
      <c r="C310" s="97"/>
      <c r="D310" s="102"/>
      <c r="E310" s="102"/>
      <c r="F310" s="99"/>
      <c r="G310" s="17" t="str">
        <f t="shared" si="30"/>
        <v xml:space="preserve"> </v>
      </c>
      <c r="H310" s="18" t="str">
        <f t="shared" si="30"/>
        <v/>
      </c>
      <c r="I310" s="42">
        <f t="shared" si="31"/>
        <v>0</v>
      </c>
      <c r="J310" s="42">
        <f t="shared" si="35"/>
        <v>0</v>
      </c>
      <c r="K310" s="42">
        <f t="shared" si="32"/>
        <v>0</v>
      </c>
      <c r="M310" s="42" t="str">
        <f t="shared" si="29"/>
        <v xml:space="preserve"> </v>
      </c>
      <c r="N310" s="42" t="str">
        <f t="shared" si="33"/>
        <v/>
      </c>
      <c r="O310" s="42" t="e">
        <f t="shared" si="34"/>
        <v>#N/A</v>
      </c>
    </row>
    <row r="311" spans="1:15" ht="30" customHeight="1" x14ac:dyDescent="0.35">
      <c r="A311" s="11"/>
      <c r="B311" s="63" t="s">
        <v>441</v>
      </c>
      <c r="C311" s="97"/>
      <c r="D311" s="102"/>
      <c r="E311" s="102"/>
      <c r="F311" s="99"/>
      <c r="G311" s="17" t="str">
        <f t="shared" si="30"/>
        <v xml:space="preserve"> </v>
      </c>
      <c r="H311" s="18" t="str">
        <f t="shared" si="30"/>
        <v/>
      </c>
      <c r="I311" s="42">
        <f t="shared" si="31"/>
        <v>0</v>
      </c>
      <c r="J311" s="42">
        <f t="shared" si="35"/>
        <v>0</v>
      </c>
      <c r="K311" s="42">
        <f t="shared" si="32"/>
        <v>0</v>
      </c>
      <c r="M311" s="42" t="str">
        <f t="shared" si="29"/>
        <v xml:space="preserve"> </v>
      </c>
      <c r="N311" s="42" t="str">
        <f t="shared" si="33"/>
        <v/>
      </c>
      <c r="O311" s="42" t="e">
        <f t="shared" si="34"/>
        <v>#N/A</v>
      </c>
    </row>
    <row r="312" spans="1:15" ht="30" customHeight="1" x14ac:dyDescent="0.35">
      <c r="A312" s="11"/>
      <c r="B312" s="63" t="s">
        <v>442</v>
      </c>
      <c r="C312" s="97"/>
      <c r="D312" s="102"/>
      <c r="E312" s="102"/>
      <c r="F312" s="99"/>
      <c r="G312" s="17" t="str">
        <f t="shared" si="30"/>
        <v xml:space="preserve"> </v>
      </c>
      <c r="H312" s="18" t="str">
        <f t="shared" si="30"/>
        <v/>
      </c>
      <c r="I312" s="42">
        <f t="shared" si="31"/>
        <v>0</v>
      </c>
      <c r="J312" s="42">
        <f t="shared" si="35"/>
        <v>0</v>
      </c>
      <c r="K312" s="42">
        <f t="shared" si="32"/>
        <v>0</v>
      </c>
      <c r="M312" s="42" t="str">
        <f t="shared" si="29"/>
        <v xml:space="preserve"> </v>
      </c>
      <c r="N312" s="42" t="str">
        <f t="shared" si="33"/>
        <v/>
      </c>
      <c r="O312" s="42" t="e">
        <f t="shared" si="34"/>
        <v>#N/A</v>
      </c>
    </row>
    <row r="313" spans="1:15" ht="30" customHeight="1" x14ac:dyDescent="0.35">
      <c r="A313" s="11"/>
      <c r="B313" s="63" t="s">
        <v>443</v>
      </c>
      <c r="C313" s="97"/>
      <c r="D313" s="102"/>
      <c r="E313" s="102"/>
      <c r="F313" s="99"/>
      <c r="G313" s="17" t="str">
        <f t="shared" si="30"/>
        <v xml:space="preserve"> </v>
      </c>
      <c r="H313" s="18" t="str">
        <f t="shared" si="30"/>
        <v/>
      </c>
      <c r="I313" s="42">
        <f t="shared" si="31"/>
        <v>0</v>
      </c>
      <c r="J313" s="42">
        <f t="shared" si="35"/>
        <v>0</v>
      </c>
      <c r="K313" s="42">
        <f t="shared" si="32"/>
        <v>0</v>
      </c>
      <c r="M313" s="42" t="str">
        <f t="shared" si="29"/>
        <v xml:space="preserve"> </v>
      </c>
      <c r="N313" s="42" t="str">
        <f t="shared" si="33"/>
        <v/>
      </c>
      <c r="O313" s="42" t="e">
        <f t="shared" si="34"/>
        <v>#N/A</v>
      </c>
    </row>
    <row r="314" spans="1:15" ht="30" customHeight="1" x14ac:dyDescent="0.35">
      <c r="A314" s="11"/>
      <c r="B314" s="63" t="s">
        <v>444</v>
      </c>
      <c r="C314" s="97"/>
      <c r="D314" s="102"/>
      <c r="E314" s="102"/>
      <c r="F314" s="99"/>
      <c r="G314" s="17" t="str">
        <f t="shared" si="30"/>
        <v xml:space="preserve"> </v>
      </c>
      <c r="H314" s="18" t="str">
        <f t="shared" si="30"/>
        <v/>
      </c>
      <c r="I314" s="42">
        <f t="shared" si="31"/>
        <v>0</v>
      </c>
      <c r="J314" s="42">
        <f t="shared" si="35"/>
        <v>0</v>
      </c>
      <c r="K314" s="42">
        <f t="shared" si="32"/>
        <v>0</v>
      </c>
      <c r="M314" s="42" t="str">
        <f t="shared" si="29"/>
        <v xml:space="preserve"> </v>
      </c>
      <c r="N314" s="42" t="str">
        <f t="shared" si="33"/>
        <v/>
      </c>
      <c r="O314" s="42" t="e">
        <f t="shared" si="34"/>
        <v>#N/A</v>
      </c>
    </row>
    <row r="315" spans="1:15" ht="30" customHeight="1" x14ac:dyDescent="0.35">
      <c r="A315" s="11"/>
      <c r="B315" s="63" t="s">
        <v>445</v>
      </c>
      <c r="C315" s="97"/>
      <c r="D315" s="102"/>
      <c r="E315" s="102"/>
      <c r="F315" s="99"/>
      <c r="G315" s="17" t="str">
        <f t="shared" si="30"/>
        <v xml:space="preserve"> </v>
      </c>
      <c r="H315" s="18" t="str">
        <f t="shared" si="30"/>
        <v/>
      </c>
      <c r="I315" s="42">
        <f t="shared" si="31"/>
        <v>0</v>
      </c>
      <c r="J315" s="42">
        <f t="shared" si="35"/>
        <v>0</v>
      </c>
      <c r="K315" s="42">
        <f t="shared" si="32"/>
        <v>0</v>
      </c>
      <c r="M315" s="42" t="str">
        <f t="shared" si="29"/>
        <v xml:space="preserve"> </v>
      </c>
      <c r="N315" s="42" t="str">
        <f t="shared" si="33"/>
        <v/>
      </c>
      <c r="O315" s="42" t="e">
        <f t="shared" si="34"/>
        <v>#N/A</v>
      </c>
    </row>
    <row r="316" spans="1:15" ht="30" customHeight="1" x14ac:dyDescent="0.35">
      <c r="A316" s="11"/>
      <c r="B316" s="63" t="s">
        <v>446</v>
      </c>
      <c r="C316" s="97"/>
      <c r="D316" s="102"/>
      <c r="E316" s="102"/>
      <c r="F316" s="99"/>
      <c r="G316" s="17" t="str">
        <f t="shared" si="30"/>
        <v xml:space="preserve"> </v>
      </c>
      <c r="H316" s="18" t="str">
        <f t="shared" si="30"/>
        <v/>
      </c>
      <c r="I316" s="42">
        <f t="shared" si="31"/>
        <v>0</v>
      </c>
      <c r="J316" s="42">
        <f t="shared" si="35"/>
        <v>0</v>
      </c>
      <c r="K316" s="42">
        <f t="shared" si="32"/>
        <v>0</v>
      </c>
      <c r="M316" s="42" t="str">
        <f t="shared" si="29"/>
        <v xml:space="preserve"> </v>
      </c>
      <c r="N316" s="42" t="str">
        <f t="shared" si="33"/>
        <v/>
      </c>
      <c r="O316" s="42" t="e">
        <f t="shared" si="34"/>
        <v>#N/A</v>
      </c>
    </row>
    <row r="317" spans="1:15" ht="30" customHeight="1" x14ac:dyDescent="0.35">
      <c r="A317" s="11"/>
      <c r="B317" s="63" t="s">
        <v>447</v>
      </c>
      <c r="C317" s="97"/>
      <c r="D317" s="102"/>
      <c r="E317" s="102"/>
      <c r="F317" s="99"/>
      <c r="G317" s="17" t="str">
        <f t="shared" si="30"/>
        <v xml:space="preserve"> </v>
      </c>
      <c r="H317" s="18" t="str">
        <f t="shared" si="30"/>
        <v/>
      </c>
      <c r="I317" s="42">
        <f t="shared" si="31"/>
        <v>0</v>
      </c>
      <c r="J317" s="42">
        <f t="shared" si="35"/>
        <v>0</v>
      </c>
      <c r="K317" s="42">
        <f t="shared" si="32"/>
        <v>0</v>
      </c>
      <c r="M317" s="42" t="str">
        <f t="shared" si="29"/>
        <v xml:space="preserve"> </v>
      </c>
      <c r="N317" s="42" t="str">
        <f t="shared" si="33"/>
        <v/>
      </c>
      <c r="O317" s="42" t="e">
        <f t="shared" si="34"/>
        <v>#N/A</v>
      </c>
    </row>
    <row r="318" spans="1:15" ht="30" customHeight="1" x14ac:dyDescent="0.35">
      <c r="A318" s="11"/>
      <c r="B318" s="63" t="s">
        <v>448</v>
      </c>
      <c r="C318" s="97"/>
      <c r="D318" s="102"/>
      <c r="E318" s="102"/>
      <c r="F318" s="99"/>
      <c r="G318" s="17" t="str">
        <f t="shared" si="30"/>
        <v xml:space="preserve"> </v>
      </c>
      <c r="H318" s="18" t="str">
        <f t="shared" si="30"/>
        <v/>
      </c>
      <c r="I318" s="42">
        <f t="shared" si="31"/>
        <v>0</v>
      </c>
      <c r="J318" s="42">
        <f t="shared" si="35"/>
        <v>0</v>
      </c>
      <c r="K318" s="42">
        <f t="shared" si="32"/>
        <v>0</v>
      </c>
      <c r="M318" s="42" t="str">
        <f t="shared" si="29"/>
        <v xml:space="preserve"> </v>
      </c>
      <c r="N318" s="42" t="str">
        <f t="shared" si="33"/>
        <v/>
      </c>
      <c r="O318" s="42" t="e">
        <f t="shared" si="34"/>
        <v>#N/A</v>
      </c>
    </row>
    <row r="319" spans="1:15" ht="30" customHeight="1" x14ac:dyDescent="0.35">
      <c r="A319" s="11"/>
      <c r="B319" s="63" t="s">
        <v>449</v>
      </c>
      <c r="C319" s="97"/>
      <c r="D319" s="102"/>
      <c r="E319" s="102"/>
      <c r="F319" s="99"/>
      <c r="G319" s="17" t="str">
        <f t="shared" si="30"/>
        <v xml:space="preserve"> </v>
      </c>
      <c r="H319" s="18" t="str">
        <f t="shared" si="30"/>
        <v/>
      </c>
      <c r="I319" s="42">
        <f t="shared" si="31"/>
        <v>0</v>
      </c>
      <c r="J319" s="42">
        <f t="shared" si="35"/>
        <v>0</v>
      </c>
      <c r="K319" s="42">
        <f t="shared" si="32"/>
        <v>0</v>
      </c>
      <c r="M319" s="42" t="str">
        <f t="shared" si="29"/>
        <v xml:space="preserve"> </v>
      </c>
      <c r="N319" s="42" t="str">
        <f t="shared" si="33"/>
        <v/>
      </c>
      <c r="O319" s="42" t="e">
        <f t="shared" si="34"/>
        <v>#N/A</v>
      </c>
    </row>
    <row r="320" spans="1:15" ht="30" customHeight="1" x14ac:dyDescent="0.35">
      <c r="A320" s="11"/>
      <c r="B320" s="63" t="s">
        <v>450</v>
      </c>
      <c r="C320" s="97"/>
      <c r="D320" s="102"/>
      <c r="E320" s="102"/>
      <c r="F320" s="99"/>
      <c r="G320" s="17" t="str">
        <f t="shared" si="30"/>
        <v xml:space="preserve"> </v>
      </c>
      <c r="H320" s="18" t="str">
        <f t="shared" si="30"/>
        <v/>
      </c>
      <c r="I320" s="42">
        <f t="shared" si="31"/>
        <v>0</v>
      </c>
      <c r="J320" s="42">
        <f t="shared" si="35"/>
        <v>0</v>
      </c>
      <c r="K320" s="42">
        <f t="shared" si="32"/>
        <v>0</v>
      </c>
      <c r="M320" s="42" t="str">
        <f t="shared" si="29"/>
        <v xml:space="preserve"> </v>
      </c>
      <c r="N320" s="42" t="str">
        <f t="shared" si="33"/>
        <v/>
      </c>
      <c r="O320" s="42" t="e">
        <f t="shared" si="34"/>
        <v>#N/A</v>
      </c>
    </row>
    <row r="321" spans="1:15" ht="30" customHeight="1" x14ac:dyDescent="0.35">
      <c r="A321" s="11"/>
      <c r="B321" s="63" t="s">
        <v>451</v>
      </c>
      <c r="C321" s="97"/>
      <c r="D321" s="102"/>
      <c r="E321" s="102"/>
      <c r="F321" s="99"/>
      <c r="G321" s="17" t="str">
        <f t="shared" si="30"/>
        <v xml:space="preserve"> </v>
      </c>
      <c r="H321" s="18" t="str">
        <f t="shared" si="30"/>
        <v/>
      </c>
      <c r="I321" s="42">
        <f t="shared" si="31"/>
        <v>0</v>
      </c>
      <c r="J321" s="42">
        <f t="shared" si="35"/>
        <v>0</v>
      </c>
      <c r="K321" s="42">
        <f t="shared" si="32"/>
        <v>0</v>
      </c>
      <c r="M321" s="42" t="str">
        <f t="shared" si="29"/>
        <v xml:space="preserve"> </v>
      </c>
      <c r="N321" s="42" t="str">
        <f t="shared" si="33"/>
        <v/>
      </c>
      <c r="O321" s="42" t="e">
        <f t="shared" si="34"/>
        <v>#N/A</v>
      </c>
    </row>
    <row r="322" spans="1:15" ht="30" customHeight="1" x14ac:dyDescent="0.35">
      <c r="A322" s="11"/>
      <c r="B322" s="63" t="s">
        <v>452</v>
      </c>
      <c r="C322" s="97"/>
      <c r="D322" s="102"/>
      <c r="E322" s="102"/>
      <c r="F322" s="99"/>
      <c r="G322" s="17" t="str">
        <f t="shared" si="30"/>
        <v xml:space="preserve"> </v>
      </c>
      <c r="H322" s="18" t="str">
        <f t="shared" si="30"/>
        <v/>
      </c>
      <c r="I322" s="42">
        <f t="shared" si="31"/>
        <v>0</v>
      </c>
      <c r="J322" s="42">
        <f t="shared" si="35"/>
        <v>0</v>
      </c>
      <c r="K322" s="42">
        <f t="shared" si="32"/>
        <v>0</v>
      </c>
      <c r="M322" s="42" t="str">
        <f t="shared" si="29"/>
        <v xml:space="preserve"> </v>
      </c>
      <c r="N322" s="42" t="str">
        <f t="shared" si="33"/>
        <v/>
      </c>
      <c r="O322" s="42" t="e">
        <f t="shared" si="34"/>
        <v>#N/A</v>
      </c>
    </row>
    <row r="323" spans="1:15" ht="30" customHeight="1" x14ac:dyDescent="0.35">
      <c r="A323" s="11"/>
      <c r="B323" s="63" t="s">
        <v>453</v>
      </c>
      <c r="C323" s="97"/>
      <c r="D323" s="102"/>
      <c r="E323" s="102"/>
      <c r="F323" s="99"/>
      <c r="G323" s="17" t="str">
        <f t="shared" si="30"/>
        <v xml:space="preserve"> </v>
      </c>
      <c r="H323" s="18" t="str">
        <f t="shared" si="30"/>
        <v/>
      </c>
      <c r="I323" s="42">
        <f t="shared" si="31"/>
        <v>0</v>
      </c>
      <c r="J323" s="42">
        <f t="shared" si="35"/>
        <v>0</v>
      </c>
      <c r="K323" s="42">
        <f t="shared" si="32"/>
        <v>0</v>
      </c>
      <c r="M323" s="42" t="str">
        <f t="shared" si="29"/>
        <v xml:space="preserve"> </v>
      </c>
      <c r="N323" s="42" t="str">
        <f t="shared" si="33"/>
        <v/>
      </c>
      <c r="O323" s="42" t="e">
        <f t="shared" si="34"/>
        <v>#N/A</v>
      </c>
    </row>
    <row r="324" spans="1:15" ht="30" customHeight="1" x14ac:dyDescent="0.35">
      <c r="A324" s="11"/>
      <c r="B324" s="63" t="s">
        <v>454</v>
      </c>
      <c r="C324" s="97"/>
      <c r="D324" s="102"/>
      <c r="E324" s="102"/>
      <c r="F324" s="99"/>
      <c r="G324" s="17" t="str">
        <f t="shared" si="30"/>
        <v xml:space="preserve"> </v>
      </c>
      <c r="H324" s="18" t="str">
        <f t="shared" si="30"/>
        <v/>
      </c>
      <c r="I324" s="42">
        <f t="shared" si="31"/>
        <v>0</v>
      </c>
      <c r="J324" s="42">
        <f t="shared" si="35"/>
        <v>0</v>
      </c>
      <c r="K324" s="42">
        <f t="shared" si="32"/>
        <v>0</v>
      </c>
      <c r="M324" s="42" t="str">
        <f t="shared" si="29"/>
        <v xml:space="preserve"> </v>
      </c>
      <c r="N324" s="42" t="str">
        <f t="shared" si="33"/>
        <v/>
      </c>
      <c r="O324" s="42" t="e">
        <f t="shared" si="34"/>
        <v>#N/A</v>
      </c>
    </row>
    <row r="325" spans="1:15" ht="30" customHeight="1" x14ac:dyDescent="0.35">
      <c r="A325" s="11"/>
      <c r="B325" s="63" t="s">
        <v>455</v>
      </c>
      <c r="C325" s="97"/>
      <c r="D325" s="102"/>
      <c r="E325" s="102"/>
      <c r="F325" s="99"/>
      <c r="G325" s="17" t="str">
        <f t="shared" si="30"/>
        <v xml:space="preserve"> </v>
      </c>
      <c r="H325" s="18" t="str">
        <f t="shared" si="30"/>
        <v/>
      </c>
      <c r="I325" s="42">
        <f t="shared" si="31"/>
        <v>0</v>
      </c>
      <c r="J325" s="42">
        <f t="shared" si="35"/>
        <v>0</v>
      </c>
      <c r="K325" s="42">
        <f t="shared" si="32"/>
        <v>0</v>
      </c>
      <c r="M325" s="42" t="str">
        <f t="shared" si="29"/>
        <v xml:space="preserve"> </v>
      </c>
      <c r="N325" s="42" t="str">
        <f t="shared" si="33"/>
        <v/>
      </c>
      <c r="O325" s="42" t="e">
        <f t="shared" si="34"/>
        <v>#N/A</v>
      </c>
    </row>
    <row r="326" spans="1:15" ht="30" customHeight="1" x14ac:dyDescent="0.35">
      <c r="A326" s="11"/>
      <c r="B326" s="63" t="s">
        <v>456</v>
      </c>
      <c r="C326" s="97"/>
      <c r="D326" s="102"/>
      <c r="E326" s="102"/>
      <c r="F326" s="99"/>
      <c r="G326" s="17" t="str">
        <f t="shared" si="30"/>
        <v xml:space="preserve"> </v>
      </c>
      <c r="H326" s="18" t="str">
        <f t="shared" si="30"/>
        <v/>
      </c>
      <c r="I326" s="42">
        <f t="shared" si="31"/>
        <v>0</v>
      </c>
      <c r="J326" s="42">
        <f t="shared" si="35"/>
        <v>0</v>
      </c>
      <c r="K326" s="42">
        <f t="shared" si="32"/>
        <v>0</v>
      </c>
      <c r="M326" s="42" t="str">
        <f t="shared" ref="M326:M389" si="36">VLOOKUP(K326,P$23:Q$25,2)</f>
        <v xml:space="preserve"> </v>
      </c>
      <c r="N326" s="42" t="str">
        <f t="shared" si="33"/>
        <v/>
      </c>
      <c r="O326" s="42" t="e">
        <f t="shared" si="34"/>
        <v>#N/A</v>
      </c>
    </row>
    <row r="327" spans="1:15" ht="30" customHeight="1" x14ac:dyDescent="0.35">
      <c r="A327" s="11"/>
      <c r="B327" s="63" t="s">
        <v>457</v>
      </c>
      <c r="C327" s="97"/>
      <c r="D327" s="102"/>
      <c r="E327" s="102"/>
      <c r="F327" s="99"/>
      <c r="G327" s="17" t="str">
        <f t="shared" ref="G327:H390" si="37">M327</f>
        <v xml:space="preserve"> </v>
      </c>
      <c r="H327" s="18" t="str">
        <f t="shared" si="37"/>
        <v/>
      </c>
      <c r="I327" s="42">
        <f t="shared" ref="I327:I390" si="38">IF(F327="",0,IF(AND(F327&gt;=1,F327&lt;=$Q$4),1,0))</f>
        <v>0</v>
      </c>
      <c r="J327" s="42">
        <f t="shared" si="35"/>
        <v>0</v>
      </c>
      <c r="K327" s="42">
        <f t="shared" ref="K327:K390" si="39">SUM(I327:J327)</f>
        <v>0</v>
      </c>
      <c r="M327" s="42" t="str">
        <f t="shared" si="36"/>
        <v xml:space="preserve"> </v>
      </c>
      <c r="N327" s="42" t="str">
        <f t="shared" ref="N327:N390" si="40">IF(K327=2,O327,"")</f>
        <v/>
      </c>
      <c r="O327" s="42" t="e">
        <f t="shared" ref="O327:O390" si="41">VLOOKUP(F327,$Q$6:$U$17,$Q$2)</f>
        <v>#N/A</v>
      </c>
    </row>
    <row r="328" spans="1:15" ht="30" customHeight="1" x14ac:dyDescent="0.35">
      <c r="A328" s="11"/>
      <c r="B328" s="63" t="s">
        <v>458</v>
      </c>
      <c r="C328" s="97"/>
      <c r="D328" s="102"/>
      <c r="E328" s="102"/>
      <c r="F328" s="99"/>
      <c r="G328" s="17" t="str">
        <f t="shared" si="37"/>
        <v xml:space="preserve"> </v>
      </c>
      <c r="H328" s="18" t="str">
        <f t="shared" si="37"/>
        <v/>
      </c>
      <c r="I328" s="42">
        <f t="shared" si="38"/>
        <v>0</v>
      </c>
      <c r="J328" s="42">
        <f t="shared" si="35"/>
        <v>0</v>
      </c>
      <c r="K328" s="42">
        <f t="shared" si="39"/>
        <v>0</v>
      </c>
      <c r="M328" s="42" t="str">
        <f t="shared" si="36"/>
        <v xml:space="preserve"> </v>
      </c>
      <c r="N328" s="42" t="str">
        <f t="shared" si="40"/>
        <v/>
      </c>
      <c r="O328" s="42" t="e">
        <f t="shared" si="41"/>
        <v>#N/A</v>
      </c>
    </row>
    <row r="329" spans="1:15" ht="30" customHeight="1" x14ac:dyDescent="0.35">
      <c r="A329" s="11"/>
      <c r="B329" s="63" t="s">
        <v>459</v>
      </c>
      <c r="C329" s="97"/>
      <c r="D329" s="102"/>
      <c r="E329" s="102"/>
      <c r="F329" s="99"/>
      <c r="G329" s="17" t="str">
        <f t="shared" si="37"/>
        <v xml:space="preserve"> </v>
      </c>
      <c r="H329" s="18" t="str">
        <f t="shared" si="37"/>
        <v/>
      </c>
      <c r="I329" s="42">
        <f t="shared" si="38"/>
        <v>0</v>
      </c>
      <c r="J329" s="42">
        <f t="shared" ref="J329:J392" si="42">IF(C329="",0, IF(C329=" ",0,1))</f>
        <v>0</v>
      </c>
      <c r="K329" s="42">
        <f t="shared" si="39"/>
        <v>0</v>
      </c>
      <c r="M329" s="42" t="str">
        <f t="shared" si="36"/>
        <v xml:space="preserve"> </v>
      </c>
      <c r="N329" s="42" t="str">
        <f t="shared" si="40"/>
        <v/>
      </c>
      <c r="O329" s="42" t="e">
        <f t="shared" si="41"/>
        <v>#N/A</v>
      </c>
    </row>
    <row r="330" spans="1:15" ht="30" customHeight="1" x14ac:dyDescent="0.35">
      <c r="A330" s="11"/>
      <c r="B330" s="63" t="s">
        <v>460</v>
      </c>
      <c r="C330" s="97"/>
      <c r="D330" s="102"/>
      <c r="E330" s="102"/>
      <c r="F330" s="99"/>
      <c r="G330" s="17" t="str">
        <f t="shared" si="37"/>
        <v xml:space="preserve"> </v>
      </c>
      <c r="H330" s="18" t="str">
        <f t="shared" si="37"/>
        <v/>
      </c>
      <c r="I330" s="42">
        <f t="shared" si="38"/>
        <v>0</v>
      </c>
      <c r="J330" s="42">
        <f t="shared" si="42"/>
        <v>0</v>
      </c>
      <c r="K330" s="42">
        <f t="shared" si="39"/>
        <v>0</v>
      </c>
      <c r="M330" s="42" t="str">
        <f t="shared" si="36"/>
        <v xml:space="preserve"> </v>
      </c>
      <c r="N330" s="42" t="str">
        <f t="shared" si="40"/>
        <v/>
      </c>
      <c r="O330" s="42" t="e">
        <f t="shared" si="41"/>
        <v>#N/A</v>
      </c>
    </row>
    <row r="331" spans="1:15" ht="30" customHeight="1" x14ac:dyDescent="0.35">
      <c r="A331" s="11"/>
      <c r="B331" s="63" t="s">
        <v>461</v>
      </c>
      <c r="C331" s="97"/>
      <c r="D331" s="102"/>
      <c r="E331" s="102"/>
      <c r="F331" s="99"/>
      <c r="G331" s="17" t="str">
        <f t="shared" si="37"/>
        <v xml:space="preserve"> </v>
      </c>
      <c r="H331" s="18" t="str">
        <f t="shared" si="37"/>
        <v/>
      </c>
      <c r="I331" s="42">
        <f t="shared" si="38"/>
        <v>0</v>
      </c>
      <c r="J331" s="42">
        <f t="shared" si="42"/>
        <v>0</v>
      </c>
      <c r="K331" s="42">
        <f t="shared" si="39"/>
        <v>0</v>
      </c>
      <c r="M331" s="42" t="str">
        <f t="shared" si="36"/>
        <v xml:space="preserve"> </v>
      </c>
      <c r="N331" s="42" t="str">
        <f t="shared" si="40"/>
        <v/>
      </c>
      <c r="O331" s="42" t="e">
        <f t="shared" si="41"/>
        <v>#N/A</v>
      </c>
    </row>
    <row r="332" spans="1:15" ht="30" customHeight="1" x14ac:dyDescent="0.35">
      <c r="A332" s="11"/>
      <c r="B332" s="63" t="s">
        <v>462</v>
      </c>
      <c r="C332" s="97"/>
      <c r="D332" s="102"/>
      <c r="E332" s="102"/>
      <c r="F332" s="99"/>
      <c r="G332" s="17" t="str">
        <f t="shared" si="37"/>
        <v xml:space="preserve"> </v>
      </c>
      <c r="H332" s="18" t="str">
        <f t="shared" si="37"/>
        <v/>
      </c>
      <c r="I332" s="42">
        <f t="shared" si="38"/>
        <v>0</v>
      </c>
      <c r="J332" s="42">
        <f t="shared" si="42"/>
        <v>0</v>
      </c>
      <c r="K332" s="42">
        <f t="shared" si="39"/>
        <v>0</v>
      </c>
      <c r="M332" s="42" t="str">
        <f t="shared" si="36"/>
        <v xml:space="preserve"> </v>
      </c>
      <c r="N332" s="42" t="str">
        <f t="shared" si="40"/>
        <v/>
      </c>
      <c r="O332" s="42" t="e">
        <f t="shared" si="41"/>
        <v>#N/A</v>
      </c>
    </row>
    <row r="333" spans="1:15" ht="30" customHeight="1" x14ac:dyDescent="0.35">
      <c r="A333" s="11"/>
      <c r="B333" s="63" t="s">
        <v>463</v>
      </c>
      <c r="C333" s="97"/>
      <c r="D333" s="102"/>
      <c r="E333" s="102"/>
      <c r="F333" s="99"/>
      <c r="G333" s="17" t="str">
        <f t="shared" si="37"/>
        <v xml:space="preserve"> </v>
      </c>
      <c r="H333" s="18" t="str">
        <f t="shared" si="37"/>
        <v/>
      </c>
      <c r="I333" s="42">
        <f t="shared" si="38"/>
        <v>0</v>
      </c>
      <c r="J333" s="42">
        <f t="shared" si="42"/>
        <v>0</v>
      </c>
      <c r="K333" s="42">
        <f t="shared" si="39"/>
        <v>0</v>
      </c>
      <c r="M333" s="42" t="str">
        <f t="shared" si="36"/>
        <v xml:space="preserve"> </v>
      </c>
      <c r="N333" s="42" t="str">
        <f t="shared" si="40"/>
        <v/>
      </c>
      <c r="O333" s="42" t="e">
        <f t="shared" si="41"/>
        <v>#N/A</v>
      </c>
    </row>
    <row r="334" spans="1:15" ht="30" customHeight="1" x14ac:dyDescent="0.35">
      <c r="A334" s="11"/>
      <c r="B334" s="63" t="s">
        <v>464</v>
      </c>
      <c r="C334" s="97"/>
      <c r="D334" s="102"/>
      <c r="E334" s="102"/>
      <c r="F334" s="99"/>
      <c r="G334" s="17" t="str">
        <f t="shared" si="37"/>
        <v xml:space="preserve"> </v>
      </c>
      <c r="H334" s="18" t="str">
        <f t="shared" si="37"/>
        <v/>
      </c>
      <c r="I334" s="42">
        <f t="shared" si="38"/>
        <v>0</v>
      </c>
      <c r="J334" s="42">
        <f t="shared" si="42"/>
        <v>0</v>
      </c>
      <c r="K334" s="42">
        <f t="shared" si="39"/>
        <v>0</v>
      </c>
      <c r="M334" s="42" t="str">
        <f t="shared" si="36"/>
        <v xml:space="preserve"> </v>
      </c>
      <c r="N334" s="42" t="str">
        <f t="shared" si="40"/>
        <v/>
      </c>
      <c r="O334" s="42" t="e">
        <f t="shared" si="41"/>
        <v>#N/A</v>
      </c>
    </row>
    <row r="335" spans="1:15" ht="30" customHeight="1" x14ac:dyDescent="0.35">
      <c r="A335" s="11"/>
      <c r="B335" s="63" t="s">
        <v>465</v>
      </c>
      <c r="C335" s="97"/>
      <c r="D335" s="102"/>
      <c r="E335" s="102"/>
      <c r="F335" s="99"/>
      <c r="G335" s="17" t="str">
        <f t="shared" si="37"/>
        <v xml:space="preserve"> </v>
      </c>
      <c r="H335" s="18" t="str">
        <f t="shared" si="37"/>
        <v/>
      </c>
      <c r="I335" s="42">
        <f t="shared" si="38"/>
        <v>0</v>
      </c>
      <c r="J335" s="42">
        <f t="shared" si="42"/>
        <v>0</v>
      </c>
      <c r="K335" s="42">
        <f t="shared" si="39"/>
        <v>0</v>
      </c>
      <c r="M335" s="42" t="str">
        <f t="shared" si="36"/>
        <v xml:space="preserve"> </v>
      </c>
      <c r="N335" s="42" t="str">
        <f t="shared" si="40"/>
        <v/>
      </c>
      <c r="O335" s="42" t="e">
        <f t="shared" si="41"/>
        <v>#N/A</v>
      </c>
    </row>
    <row r="336" spans="1:15" ht="30" customHeight="1" x14ac:dyDescent="0.35">
      <c r="A336" s="11"/>
      <c r="B336" s="63" t="s">
        <v>466</v>
      </c>
      <c r="C336" s="97"/>
      <c r="D336" s="102"/>
      <c r="E336" s="102"/>
      <c r="F336" s="99"/>
      <c r="G336" s="17" t="str">
        <f t="shared" si="37"/>
        <v xml:space="preserve"> </v>
      </c>
      <c r="H336" s="18" t="str">
        <f t="shared" si="37"/>
        <v/>
      </c>
      <c r="I336" s="42">
        <f t="shared" si="38"/>
        <v>0</v>
      </c>
      <c r="J336" s="42">
        <f t="shared" si="42"/>
        <v>0</v>
      </c>
      <c r="K336" s="42">
        <f t="shared" si="39"/>
        <v>0</v>
      </c>
      <c r="M336" s="42" t="str">
        <f t="shared" si="36"/>
        <v xml:space="preserve"> </v>
      </c>
      <c r="N336" s="42" t="str">
        <f t="shared" si="40"/>
        <v/>
      </c>
      <c r="O336" s="42" t="e">
        <f t="shared" si="41"/>
        <v>#N/A</v>
      </c>
    </row>
    <row r="337" spans="1:15" ht="30" customHeight="1" x14ac:dyDescent="0.35">
      <c r="A337" s="11"/>
      <c r="B337" s="63" t="s">
        <v>467</v>
      </c>
      <c r="C337" s="97"/>
      <c r="D337" s="102"/>
      <c r="E337" s="102"/>
      <c r="F337" s="99"/>
      <c r="G337" s="17" t="str">
        <f t="shared" si="37"/>
        <v xml:space="preserve"> </v>
      </c>
      <c r="H337" s="18" t="str">
        <f t="shared" si="37"/>
        <v/>
      </c>
      <c r="I337" s="42">
        <f t="shared" si="38"/>
        <v>0</v>
      </c>
      <c r="J337" s="42">
        <f t="shared" si="42"/>
        <v>0</v>
      </c>
      <c r="K337" s="42">
        <f t="shared" si="39"/>
        <v>0</v>
      </c>
      <c r="M337" s="42" t="str">
        <f t="shared" si="36"/>
        <v xml:space="preserve"> </v>
      </c>
      <c r="N337" s="42" t="str">
        <f t="shared" si="40"/>
        <v/>
      </c>
      <c r="O337" s="42" t="e">
        <f t="shared" si="41"/>
        <v>#N/A</v>
      </c>
    </row>
    <row r="338" spans="1:15" ht="30" customHeight="1" x14ac:dyDescent="0.35">
      <c r="A338" s="11"/>
      <c r="B338" s="63" t="s">
        <v>468</v>
      </c>
      <c r="C338" s="97"/>
      <c r="D338" s="102"/>
      <c r="E338" s="102"/>
      <c r="F338" s="99"/>
      <c r="G338" s="17" t="str">
        <f t="shared" si="37"/>
        <v xml:space="preserve"> </v>
      </c>
      <c r="H338" s="18" t="str">
        <f t="shared" si="37"/>
        <v/>
      </c>
      <c r="I338" s="42">
        <f t="shared" si="38"/>
        <v>0</v>
      </c>
      <c r="J338" s="42">
        <f t="shared" si="42"/>
        <v>0</v>
      </c>
      <c r="K338" s="42">
        <f t="shared" si="39"/>
        <v>0</v>
      </c>
      <c r="M338" s="42" t="str">
        <f t="shared" si="36"/>
        <v xml:space="preserve"> </v>
      </c>
      <c r="N338" s="42" t="str">
        <f t="shared" si="40"/>
        <v/>
      </c>
      <c r="O338" s="42" t="e">
        <f t="shared" si="41"/>
        <v>#N/A</v>
      </c>
    </row>
    <row r="339" spans="1:15" ht="30" customHeight="1" x14ac:dyDescent="0.35">
      <c r="A339" s="11"/>
      <c r="B339" s="63" t="s">
        <v>469</v>
      </c>
      <c r="C339" s="97"/>
      <c r="D339" s="102"/>
      <c r="E339" s="102"/>
      <c r="F339" s="99"/>
      <c r="G339" s="17" t="str">
        <f t="shared" si="37"/>
        <v xml:space="preserve"> </v>
      </c>
      <c r="H339" s="18" t="str">
        <f t="shared" si="37"/>
        <v/>
      </c>
      <c r="I339" s="42">
        <f t="shared" si="38"/>
        <v>0</v>
      </c>
      <c r="J339" s="42">
        <f t="shared" si="42"/>
        <v>0</v>
      </c>
      <c r="K339" s="42">
        <f t="shared" si="39"/>
        <v>0</v>
      </c>
      <c r="M339" s="42" t="str">
        <f t="shared" si="36"/>
        <v xml:space="preserve"> </v>
      </c>
      <c r="N339" s="42" t="str">
        <f t="shared" si="40"/>
        <v/>
      </c>
      <c r="O339" s="42" t="e">
        <f t="shared" si="41"/>
        <v>#N/A</v>
      </c>
    </row>
    <row r="340" spans="1:15" ht="30" customHeight="1" x14ac:dyDescent="0.35">
      <c r="A340" s="11"/>
      <c r="B340" s="63" t="s">
        <v>470</v>
      </c>
      <c r="C340" s="97"/>
      <c r="D340" s="102"/>
      <c r="E340" s="102"/>
      <c r="F340" s="99"/>
      <c r="G340" s="17" t="str">
        <f t="shared" si="37"/>
        <v xml:space="preserve"> </v>
      </c>
      <c r="H340" s="18" t="str">
        <f t="shared" si="37"/>
        <v/>
      </c>
      <c r="I340" s="42">
        <f t="shared" si="38"/>
        <v>0</v>
      </c>
      <c r="J340" s="42">
        <f t="shared" si="42"/>
        <v>0</v>
      </c>
      <c r="K340" s="42">
        <f t="shared" si="39"/>
        <v>0</v>
      </c>
      <c r="M340" s="42" t="str">
        <f t="shared" si="36"/>
        <v xml:space="preserve"> </v>
      </c>
      <c r="N340" s="42" t="str">
        <f t="shared" si="40"/>
        <v/>
      </c>
      <c r="O340" s="42" t="e">
        <f t="shared" si="41"/>
        <v>#N/A</v>
      </c>
    </row>
    <row r="341" spans="1:15" ht="30" customHeight="1" x14ac:dyDescent="0.35">
      <c r="A341" s="11"/>
      <c r="B341" s="63" t="s">
        <v>471</v>
      </c>
      <c r="C341" s="97"/>
      <c r="D341" s="102"/>
      <c r="E341" s="102"/>
      <c r="F341" s="99"/>
      <c r="G341" s="17" t="str">
        <f t="shared" si="37"/>
        <v xml:space="preserve"> </v>
      </c>
      <c r="H341" s="18" t="str">
        <f t="shared" si="37"/>
        <v/>
      </c>
      <c r="I341" s="42">
        <f t="shared" si="38"/>
        <v>0</v>
      </c>
      <c r="J341" s="42">
        <f t="shared" si="42"/>
        <v>0</v>
      </c>
      <c r="K341" s="42">
        <f t="shared" si="39"/>
        <v>0</v>
      </c>
      <c r="M341" s="42" t="str">
        <f t="shared" si="36"/>
        <v xml:space="preserve"> </v>
      </c>
      <c r="N341" s="42" t="str">
        <f t="shared" si="40"/>
        <v/>
      </c>
      <c r="O341" s="42" t="e">
        <f t="shared" si="41"/>
        <v>#N/A</v>
      </c>
    </row>
    <row r="342" spans="1:15" ht="30" customHeight="1" x14ac:dyDescent="0.35">
      <c r="A342" s="11"/>
      <c r="B342" s="63" t="s">
        <v>472</v>
      </c>
      <c r="C342" s="97"/>
      <c r="D342" s="102"/>
      <c r="E342" s="102"/>
      <c r="F342" s="99"/>
      <c r="G342" s="17" t="str">
        <f t="shared" si="37"/>
        <v xml:space="preserve"> </v>
      </c>
      <c r="H342" s="18" t="str">
        <f t="shared" si="37"/>
        <v/>
      </c>
      <c r="I342" s="42">
        <f t="shared" si="38"/>
        <v>0</v>
      </c>
      <c r="J342" s="42">
        <f t="shared" si="42"/>
        <v>0</v>
      </c>
      <c r="K342" s="42">
        <f t="shared" si="39"/>
        <v>0</v>
      </c>
      <c r="M342" s="42" t="str">
        <f t="shared" si="36"/>
        <v xml:space="preserve"> </v>
      </c>
      <c r="N342" s="42" t="str">
        <f t="shared" si="40"/>
        <v/>
      </c>
      <c r="O342" s="42" t="e">
        <f t="shared" si="41"/>
        <v>#N/A</v>
      </c>
    </row>
    <row r="343" spans="1:15" ht="30" customHeight="1" x14ac:dyDescent="0.35">
      <c r="A343" s="11"/>
      <c r="B343" s="63" t="s">
        <v>473</v>
      </c>
      <c r="C343" s="97"/>
      <c r="D343" s="102"/>
      <c r="E343" s="102"/>
      <c r="F343" s="99"/>
      <c r="G343" s="17" t="str">
        <f t="shared" si="37"/>
        <v xml:space="preserve"> </v>
      </c>
      <c r="H343" s="18" t="str">
        <f t="shared" si="37"/>
        <v/>
      </c>
      <c r="I343" s="42">
        <f t="shared" si="38"/>
        <v>0</v>
      </c>
      <c r="J343" s="42">
        <f t="shared" si="42"/>
        <v>0</v>
      </c>
      <c r="K343" s="42">
        <f t="shared" si="39"/>
        <v>0</v>
      </c>
      <c r="M343" s="42" t="str">
        <f t="shared" si="36"/>
        <v xml:space="preserve"> </v>
      </c>
      <c r="N343" s="42" t="str">
        <f t="shared" si="40"/>
        <v/>
      </c>
      <c r="O343" s="42" t="e">
        <f t="shared" si="41"/>
        <v>#N/A</v>
      </c>
    </row>
    <row r="344" spans="1:15" ht="30" customHeight="1" x14ac:dyDescent="0.35">
      <c r="A344" s="11"/>
      <c r="B344" s="63" t="s">
        <v>474</v>
      </c>
      <c r="C344" s="97"/>
      <c r="D344" s="102"/>
      <c r="E344" s="102"/>
      <c r="F344" s="99"/>
      <c r="G344" s="17" t="str">
        <f t="shared" si="37"/>
        <v xml:space="preserve"> </v>
      </c>
      <c r="H344" s="18" t="str">
        <f t="shared" si="37"/>
        <v/>
      </c>
      <c r="I344" s="42">
        <f t="shared" si="38"/>
        <v>0</v>
      </c>
      <c r="J344" s="42">
        <f t="shared" si="42"/>
        <v>0</v>
      </c>
      <c r="K344" s="42">
        <f t="shared" si="39"/>
        <v>0</v>
      </c>
      <c r="M344" s="42" t="str">
        <f t="shared" si="36"/>
        <v xml:space="preserve"> </v>
      </c>
      <c r="N344" s="42" t="str">
        <f t="shared" si="40"/>
        <v/>
      </c>
      <c r="O344" s="42" t="e">
        <f t="shared" si="41"/>
        <v>#N/A</v>
      </c>
    </row>
    <row r="345" spans="1:15" ht="30" customHeight="1" x14ac:dyDescent="0.35">
      <c r="A345" s="11"/>
      <c r="B345" s="63" t="s">
        <v>475</v>
      </c>
      <c r="C345" s="97"/>
      <c r="D345" s="102"/>
      <c r="E345" s="102"/>
      <c r="F345" s="99"/>
      <c r="G345" s="17" t="str">
        <f t="shared" si="37"/>
        <v xml:space="preserve"> </v>
      </c>
      <c r="H345" s="18" t="str">
        <f t="shared" si="37"/>
        <v/>
      </c>
      <c r="I345" s="42">
        <f t="shared" si="38"/>
        <v>0</v>
      </c>
      <c r="J345" s="42">
        <f t="shared" si="42"/>
        <v>0</v>
      </c>
      <c r="K345" s="42">
        <f t="shared" si="39"/>
        <v>0</v>
      </c>
      <c r="M345" s="42" t="str">
        <f t="shared" si="36"/>
        <v xml:space="preserve"> </v>
      </c>
      <c r="N345" s="42" t="str">
        <f t="shared" si="40"/>
        <v/>
      </c>
      <c r="O345" s="42" t="e">
        <f t="shared" si="41"/>
        <v>#N/A</v>
      </c>
    </row>
    <row r="346" spans="1:15" ht="30" customHeight="1" x14ac:dyDescent="0.35">
      <c r="A346" s="11"/>
      <c r="B346" s="63" t="s">
        <v>476</v>
      </c>
      <c r="C346" s="97"/>
      <c r="D346" s="102"/>
      <c r="E346" s="102"/>
      <c r="F346" s="99"/>
      <c r="G346" s="17" t="str">
        <f t="shared" si="37"/>
        <v xml:space="preserve"> </v>
      </c>
      <c r="H346" s="18" t="str">
        <f t="shared" si="37"/>
        <v/>
      </c>
      <c r="I346" s="42">
        <f t="shared" si="38"/>
        <v>0</v>
      </c>
      <c r="J346" s="42">
        <f t="shared" si="42"/>
        <v>0</v>
      </c>
      <c r="K346" s="42">
        <f t="shared" si="39"/>
        <v>0</v>
      </c>
      <c r="M346" s="42" t="str">
        <f t="shared" si="36"/>
        <v xml:space="preserve"> </v>
      </c>
      <c r="N346" s="42" t="str">
        <f t="shared" si="40"/>
        <v/>
      </c>
      <c r="O346" s="42" t="e">
        <f t="shared" si="41"/>
        <v>#N/A</v>
      </c>
    </row>
    <row r="347" spans="1:15" ht="30" customHeight="1" x14ac:dyDescent="0.35">
      <c r="A347" s="11"/>
      <c r="B347" s="63" t="s">
        <v>477</v>
      </c>
      <c r="C347" s="97"/>
      <c r="D347" s="102"/>
      <c r="E347" s="102"/>
      <c r="F347" s="99"/>
      <c r="G347" s="17" t="str">
        <f t="shared" si="37"/>
        <v xml:space="preserve"> </v>
      </c>
      <c r="H347" s="18" t="str">
        <f t="shared" si="37"/>
        <v/>
      </c>
      <c r="I347" s="42">
        <f t="shared" si="38"/>
        <v>0</v>
      </c>
      <c r="J347" s="42">
        <f t="shared" si="42"/>
        <v>0</v>
      </c>
      <c r="K347" s="42">
        <f t="shared" si="39"/>
        <v>0</v>
      </c>
      <c r="M347" s="42" t="str">
        <f t="shared" si="36"/>
        <v xml:space="preserve"> </v>
      </c>
      <c r="N347" s="42" t="str">
        <f t="shared" si="40"/>
        <v/>
      </c>
      <c r="O347" s="42" t="e">
        <f t="shared" si="41"/>
        <v>#N/A</v>
      </c>
    </row>
    <row r="348" spans="1:15" ht="30" customHeight="1" x14ac:dyDescent="0.35">
      <c r="A348" s="11"/>
      <c r="B348" s="63" t="s">
        <v>478</v>
      </c>
      <c r="C348" s="97"/>
      <c r="D348" s="102"/>
      <c r="E348" s="102"/>
      <c r="F348" s="99"/>
      <c r="G348" s="17" t="str">
        <f t="shared" si="37"/>
        <v xml:space="preserve"> </v>
      </c>
      <c r="H348" s="18" t="str">
        <f t="shared" si="37"/>
        <v/>
      </c>
      <c r="I348" s="42">
        <f t="shared" si="38"/>
        <v>0</v>
      </c>
      <c r="J348" s="42">
        <f t="shared" si="42"/>
        <v>0</v>
      </c>
      <c r="K348" s="42">
        <f t="shared" si="39"/>
        <v>0</v>
      </c>
      <c r="M348" s="42" t="str">
        <f t="shared" si="36"/>
        <v xml:space="preserve"> </v>
      </c>
      <c r="N348" s="42" t="str">
        <f t="shared" si="40"/>
        <v/>
      </c>
      <c r="O348" s="42" t="e">
        <f t="shared" si="41"/>
        <v>#N/A</v>
      </c>
    </row>
    <row r="349" spans="1:15" ht="30" customHeight="1" x14ac:dyDescent="0.35">
      <c r="A349" s="11"/>
      <c r="B349" s="63" t="s">
        <v>479</v>
      </c>
      <c r="C349" s="97"/>
      <c r="D349" s="102"/>
      <c r="E349" s="102"/>
      <c r="F349" s="99"/>
      <c r="G349" s="17" t="str">
        <f t="shared" si="37"/>
        <v xml:space="preserve"> </v>
      </c>
      <c r="H349" s="18" t="str">
        <f t="shared" si="37"/>
        <v/>
      </c>
      <c r="I349" s="42">
        <f t="shared" si="38"/>
        <v>0</v>
      </c>
      <c r="J349" s="42">
        <f t="shared" si="42"/>
        <v>0</v>
      </c>
      <c r="K349" s="42">
        <f t="shared" si="39"/>
        <v>0</v>
      </c>
      <c r="M349" s="42" t="str">
        <f t="shared" si="36"/>
        <v xml:space="preserve"> </v>
      </c>
      <c r="N349" s="42" t="str">
        <f t="shared" si="40"/>
        <v/>
      </c>
      <c r="O349" s="42" t="e">
        <f t="shared" si="41"/>
        <v>#N/A</v>
      </c>
    </row>
    <row r="350" spans="1:15" ht="30" customHeight="1" x14ac:dyDescent="0.35">
      <c r="A350" s="11"/>
      <c r="B350" s="63" t="s">
        <v>480</v>
      </c>
      <c r="C350" s="97"/>
      <c r="D350" s="102"/>
      <c r="E350" s="102"/>
      <c r="F350" s="99"/>
      <c r="G350" s="17" t="str">
        <f t="shared" si="37"/>
        <v xml:space="preserve"> </v>
      </c>
      <c r="H350" s="18" t="str">
        <f t="shared" si="37"/>
        <v/>
      </c>
      <c r="I350" s="42">
        <f t="shared" si="38"/>
        <v>0</v>
      </c>
      <c r="J350" s="42">
        <f t="shared" si="42"/>
        <v>0</v>
      </c>
      <c r="K350" s="42">
        <f t="shared" si="39"/>
        <v>0</v>
      </c>
      <c r="M350" s="42" t="str">
        <f t="shared" si="36"/>
        <v xml:space="preserve"> </v>
      </c>
      <c r="N350" s="42" t="str">
        <f t="shared" si="40"/>
        <v/>
      </c>
      <c r="O350" s="42" t="e">
        <f t="shared" si="41"/>
        <v>#N/A</v>
      </c>
    </row>
    <row r="351" spans="1:15" ht="30" customHeight="1" x14ac:dyDescent="0.35">
      <c r="A351" s="11"/>
      <c r="B351" s="63" t="s">
        <v>481</v>
      </c>
      <c r="C351" s="97"/>
      <c r="D351" s="102"/>
      <c r="E351" s="102"/>
      <c r="F351" s="99"/>
      <c r="G351" s="17" t="str">
        <f t="shared" si="37"/>
        <v xml:space="preserve"> </v>
      </c>
      <c r="H351" s="18" t="str">
        <f t="shared" si="37"/>
        <v/>
      </c>
      <c r="I351" s="42">
        <f t="shared" si="38"/>
        <v>0</v>
      </c>
      <c r="J351" s="42">
        <f t="shared" si="42"/>
        <v>0</v>
      </c>
      <c r="K351" s="42">
        <f t="shared" si="39"/>
        <v>0</v>
      </c>
      <c r="M351" s="42" t="str">
        <f t="shared" si="36"/>
        <v xml:space="preserve"> </v>
      </c>
      <c r="N351" s="42" t="str">
        <f t="shared" si="40"/>
        <v/>
      </c>
      <c r="O351" s="42" t="e">
        <f t="shared" si="41"/>
        <v>#N/A</v>
      </c>
    </row>
    <row r="352" spans="1:15" ht="30" customHeight="1" x14ac:dyDescent="0.35">
      <c r="A352" s="11"/>
      <c r="B352" s="63" t="s">
        <v>482</v>
      </c>
      <c r="C352" s="97"/>
      <c r="D352" s="102"/>
      <c r="E352" s="102"/>
      <c r="F352" s="99"/>
      <c r="G352" s="17" t="str">
        <f t="shared" si="37"/>
        <v xml:space="preserve"> </v>
      </c>
      <c r="H352" s="18" t="str">
        <f t="shared" si="37"/>
        <v/>
      </c>
      <c r="I352" s="42">
        <f t="shared" si="38"/>
        <v>0</v>
      </c>
      <c r="J352" s="42">
        <f t="shared" si="42"/>
        <v>0</v>
      </c>
      <c r="K352" s="42">
        <f t="shared" si="39"/>
        <v>0</v>
      </c>
      <c r="M352" s="42" t="str">
        <f t="shared" si="36"/>
        <v xml:space="preserve"> </v>
      </c>
      <c r="N352" s="42" t="str">
        <f t="shared" si="40"/>
        <v/>
      </c>
      <c r="O352" s="42" t="e">
        <f t="shared" si="41"/>
        <v>#N/A</v>
      </c>
    </row>
    <row r="353" spans="1:15" ht="30" customHeight="1" x14ac:dyDescent="0.35">
      <c r="A353" s="11"/>
      <c r="B353" s="63" t="s">
        <v>483</v>
      </c>
      <c r="C353" s="97"/>
      <c r="D353" s="102"/>
      <c r="E353" s="102"/>
      <c r="F353" s="99"/>
      <c r="G353" s="17" t="str">
        <f t="shared" si="37"/>
        <v xml:space="preserve"> </v>
      </c>
      <c r="H353" s="18" t="str">
        <f t="shared" si="37"/>
        <v/>
      </c>
      <c r="I353" s="42">
        <f t="shared" si="38"/>
        <v>0</v>
      </c>
      <c r="J353" s="42">
        <f t="shared" si="42"/>
        <v>0</v>
      </c>
      <c r="K353" s="42">
        <f t="shared" si="39"/>
        <v>0</v>
      </c>
      <c r="M353" s="42" t="str">
        <f t="shared" si="36"/>
        <v xml:space="preserve"> </v>
      </c>
      <c r="N353" s="42" t="str">
        <f t="shared" si="40"/>
        <v/>
      </c>
      <c r="O353" s="42" t="e">
        <f t="shared" si="41"/>
        <v>#N/A</v>
      </c>
    </row>
    <row r="354" spans="1:15" ht="30" customHeight="1" x14ac:dyDescent="0.35">
      <c r="A354" s="11"/>
      <c r="B354" s="63" t="s">
        <v>484</v>
      </c>
      <c r="C354" s="97"/>
      <c r="D354" s="102"/>
      <c r="E354" s="102"/>
      <c r="F354" s="99"/>
      <c r="G354" s="17" t="str">
        <f t="shared" si="37"/>
        <v xml:space="preserve"> </v>
      </c>
      <c r="H354" s="18" t="str">
        <f t="shared" si="37"/>
        <v/>
      </c>
      <c r="I354" s="42">
        <f t="shared" si="38"/>
        <v>0</v>
      </c>
      <c r="J354" s="42">
        <f t="shared" si="42"/>
        <v>0</v>
      </c>
      <c r="K354" s="42">
        <f t="shared" si="39"/>
        <v>0</v>
      </c>
      <c r="M354" s="42" t="str">
        <f t="shared" si="36"/>
        <v xml:space="preserve"> </v>
      </c>
      <c r="N354" s="42" t="str">
        <f t="shared" si="40"/>
        <v/>
      </c>
      <c r="O354" s="42" t="e">
        <f t="shared" si="41"/>
        <v>#N/A</v>
      </c>
    </row>
    <row r="355" spans="1:15" ht="30" customHeight="1" x14ac:dyDescent="0.35">
      <c r="A355" s="11"/>
      <c r="B355" s="63" t="s">
        <v>485</v>
      </c>
      <c r="C355" s="97"/>
      <c r="D355" s="102"/>
      <c r="E355" s="102"/>
      <c r="F355" s="99"/>
      <c r="G355" s="17" t="str">
        <f t="shared" si="37"/>
        <v xml:space="preserve"> </v>
      </c>
      <c r="H355" s="18" t="str">
        <f t="shared" si="37"/>
        <v/>
      </c>
      <c r="I355" s="42">
        <f t="shared" si="38"/>
        <v>0</v>
      </c>
      <c r="J355" s="42">
        <f t="shared" si="42"/>
        <v>0</v>
      </c>
      <c r="K355" s="42">
        <f t="shared" si="39"/>
        <v>0</v>
      </c>
      <c r="M355" s="42" t="str">
        <f t="shared" si="36"/>
        <v xml:space="preserve"> </v>
      </c>
      <c r="N355" s="42" t="str">
        <f t="shared" si="40"/>
        <v/>
      </c>
      <c r="O355" s="42" t="e">
        <f t="shared" si="41"/>
        <v>#N/A</v>
      </c>
    </row>
    <row r="356" spans="1:15" ht="30" customHeight="1" x14ac:dyDescent="0.35">
      <c r="A356" s="11"/>
      <c r="B356" s="63" t="s">
        <v>486</v>
      </c>
      <c r="C356" s="97"/>
      <c r="D356" s="102"/>
      <c r="E356" s="102"/>
      <c r="F356" s="99"/>
      <c r="G356" s="17" t="str">
        <f t="shared" si="37"/>
        <v xml:space="preserve"> </v>
      </c>
      <c r="H356" s="18" t="str">
        <f t="shared" si="37"/>
        <v/>
      </c>
      <c r="I356" s="42">
        <f t="shared" si="38"/>
        <v>0</v>
      </c>
      <c r="J356" s="42">
        <f t="shared" si="42"/>
        <v>0</v>
      </c>
      <c r="K356" s="42">
        <f t="shared" si="39"/>
        <v>0</v>
      </c>
      <c r="M356" s="42" t="str">
        <f t="shared" si="36"/>
        <v xml:space="preserve"> </v>
      </c>
      <c r="N356" s="42" t="str">
        <f t="shared" si="40"/>
        <v/>
      </c>
      <c r="O356" s="42" t="e">
        <f t="shared" si="41"/>
        <v>#N/A</v>
      </c>
    </row>
    <row r="357" spans="1:15" ht="30" customHeight="1" x14ac:dyDescent="0.35">
      <c r="A357" s="11"/>
      <c r="B357" s="63" t="s">
        <v>487</v>
      </c>
      <c r="C357" s="97"/>
      <c r="D357" s="102"/>
      <c r="E357" s="102"/>
      <c r="F357" s="99"/>
      <c r="G357" s="17" t="str">
        <f t="shared" si="37"/>
        <v xml:space="preserve"> </v>
      </c>
      <c r="H357" s="18" t="str">
        <f t="shared" si="37"/>
        <v/>
      </c>
      <c r="I357" s="42">
        <f t="shared" si="38"/>
        <v>0</v>
      </c>
      <c r="J357" s="42">
        <f t="shared" si="42"/>
        <v>0</v>
      </c>
      <c r="K357" s="42">
        <f t="shared" si="39"/>
        <v>0</v>
      </c>
      <c r="M357" s="42" t="str">
        <f t="shared" si="36"/>
        <v xml:space="preserve"> </v>
      </c>
      <c r="N357" s="42" t="str">
        <f t="shared" si="40"/>
        <v/>
      </c>
      <c r="O357" s="42" t="e">
        <f t="shared" si="41"/>
        <v>#N/A</v>
      </c>
    </row>
    <row r="358" spans="1:15" ht="30" customHeight="1" x14ac:dyDescent="0.35">
      <c r="A358" s="11"/>
      <c r="B358" s="63" t="s">
        <v>488</v>
      </c>
      <c r="C358" s="97"/>
      <c r="D358" s="102"/>
      <c r="E358" s="102"/>
      <c r="F358" s="99"/>
      <c r="G358" s="17" t="str">
        <f t="shared" si="37"/>
        <v xml:space="preserve"> </v>
      </c>
      <c r="H358" s="18" t="str">
        <f t="shared" si="37"/>
        <v/>
      </c>
      <c r="I358" s="42">
        <f t="shared" si="38"/>
        <v>0</v>
      </c>
      <c r="J358" s="42">
        <f t="shared" si="42"/>
        <v>0</v>
      </c>
      <c r="K358" s="42">
        <f t="shared" si="39"/>
        <v>0</v>
      </c>
      <c r="M358" s="42" t="str">
        <f t="shared" si="36"/>
        <v xml:space="preserve"> </v>
      </c>
      <c r="N358" s="42" t="str">
        <f t="shared" si="40"/>
        <v/>
      </c>
      <c r="O358" s="42" t="e">
        <f t="shared" si="41"/>
        <v>#N/A</v>
      </c>
    </row>
    <row r="359" spans="1:15" ht="30" customHeight="1" x14ac:dyDescent="0.35">
      <c r="A359" s="11"/>
      <c r="B359" s="63" t="s">
        <v>489</v>
      </c>
      <c r="C359" s="97"/>
      <c r="D359" s="102"/>
      <c r="E359" s="102"/>
      <c r="F359" s="99"/>
      <c r="G359" s="17" t="str">
        <f t="shared" si="37"/>
        <v xml:space="preserve"> </v>
      </c>
      <c r="H359" s="18" t="str">
        <f t="shared" si="37"/>
        <v/>
      </c>
      <c r="I359" s="42">
        <f t="shared" si="38"/>
        <v>0</v>
      </c>
      <c r="J359" s="42">
        <f t="shared" si="42"/>
        <v>0</v>
      </c>
      <c r="K359" s="42">
        <f t="shared" si="39"/>
        <v>0</v>
      </c>
      <c r="M359" s="42" t="str">
        <f t="shared" si="36"/>
        <v xml:space="preserve"> </v>
      </c>
      <c r="N359" s="42" t="str">
        <f t="shared" si="40"/>
        <v/>
      </c>
      <c r="O359" s="42" t="e">
        <f t="shared" si="41"/>
        <v>#N/A</v>
      </c>
    </row>
    <row r="360" spans="1:15" ht="30" customHeight="1" x14ac:dyDescent="0.35">
      <c r="A360" s="11"/>
      <c r="B360" s="63" t="s">
        <v>490</v>
      </c>
      <c r="C360" s="97"/>
      <c r="D360" s="102"/>
      <c r="E360" s="102"/>
      <c r="F360" s="99"/>
      <c r="G360" s="17" t="str">
        <f t="shared" si="37"/>
        <v xml:space="preserve"> </v>
      </c>
      <c r="H360" s="18" t="str">
        <f t="shared" si="37"/>
        <v/>
      </c>
      <c r="I360" s="42">
        <f t="shared" si="38"/>
        <v>0</v>
      </c>
      <c r="J360" s="42">
        <f t="shared" si="42"/>
        <v>0</v>
      </c>
      <c r="K360" s="42">
        <f t="shared" si="39"/>
        <v>0</v>
      </c>
      <c r="M360" s="42" t="str">
        <f t="shared" si="36"/>
        <v xml:space="preserve"> </v>
      </c>
      <c r="N360" s="42" t="str">
        <f t="shared" si="40"/>
        <v/>
      </c>
      <c r="O360" s="42" t="e">
        <f t="shared" si="41"/>
        <v>#N/A</v>
      </c>
    </row>
    <row r="361" spans="1:15" ht="30" customHeight="1" x14ac:dyDescent="0.35">
      <c r="A361" s="11"/>
      <c r="B361" s="63" t="s">
        <v>491</v>
      </c>
      <c r="C361" s="97"/>
      <c r="D361" s="102"/>
      <c r="E361" s="102"/>
      <c r="F361" s="99"/>
      <c r="G361" s="17" t="str">
        <f t="shared" si="37"/>
        <v xml:space="preserve"> </v>
      </c>
      <c r="H361" s="18" t="str">
        <f t="shared" si="37"/>
        <v/>
      </c>
      <c r="I361" s="42">
        <f t="shared" si="38"/>
        <v>0</v>
      </c>
      <c r="J361" s="42">
        <f t="shared" si="42"/>
        <v>0</v>
      </c>
      <c r="K361" s="42">
        <f t="shared" si="39"/>
        <v>0</v>
      </c>
      <c r="M361" s="42" t="str">
        <f t="shared" si="36"/>
        <v xml:space="preserve"> </v>
      </c>
      <c r="N361" s="42" t="str">
        <f t="shared" si="40"/>
        <v/>
      </c>
      <c r="O361" s="42" t="e">
        <f t="shared" si="41"/>
        <v>#N/A</v>
      </c>
    </row>
    <row r="362" spans="1:15" ht="30" customHeight="1" x14ac:dyDescent="0.35">
      <c r="A362" s="11"/>
      <c r="B362" s="63" t="s">
        <v>492</v>
      </c>
      <c r="C362" s="97"/>
      <c r="D362" s="102"/>
      <c r="E362" s="102"/>
      <c r="F362" s="99"/>
      <c r="G362" s="17" t="str">
        <f t="shared" si="37"/>
        <v xml:space="preserve"> </v>
      </c>
      <c r="H362" s="18" t="str">
        <f t="shared" si="37"/>
        <v/>
      </c>
      <c r="I362" s="42">
        <f t="shared" si="38"/>
        <v>0</v>
      </c>
      <c r="J362" s="42">
        <f t="shared" si="42"/>
        <v>0</v>
      </c>
      <c r="K362" s="42">
        <f t="shared" si="39"/>
        <v>0</v>
      </c>
      <c r="M362" s="42" t="str">
        <f t="shared" si="36"/>
        <v xml:space="preserve"> </v>
      </c>
      <c r="N362" s="42" t="str">
        <f t="shared" si="40"/>
        <v/>
      </c>
      <c r="O362" s="42" t="e">
        <f t="shared" si="41"/>
        <v>#N/A</v>
      </c>
    </row>
    <row r="363" spans="1:15" ht="30" customHeight="1" x14ac:dyDescent="0.35">
      <c r="A363" s="11"/>
      <c r="B363" s="63" t="s">
        <v>493</v>
      </c>
      <c r="C363" s="97"/>
      <c r="D363" s="102"/>
      <c r="E363" s="102"/>
      <c r="F363" s="99"/>
      <c r="G363" s="17" t="str">
        <f t="shared" si="37"/>
        <v xml:space="preserve"> </v>
      </c>
      <c r="H363" s="18" t="str">
        <f t="shared" si="37"/>
        <v/>
      </c>
      <c r="I363" s="42">
        <f t="shared" si="38"/>
        <v>0</v>
      </c>
      <c r="J363" s="42">
        <f t="shared" si="42"/>
        <v>0</v>
      </c>
      <c r="K363" s="42">
        <f t="shared" si="39"/>
        <v>0</v>
      </c>
      <c r="M363" s="42" t="str">
        <f t="shared" si="36"/>
        <v xml:space="preserve"> </v>
      </c>
      <c r="N363" s="42" t="str">
        <f t="shared" si="40"/>
        <v/>
      </c>
      <c r="O363" s="42" t="e">
        <f t="shared" si="41"/>
        <v>#N/A</v>
      </c>
    </row>
    <row r="364" spans="1:15" ht="30" customHeight="1" x14ac:dyDescent="0.35">
      <c r="A364" s="11"/>
      <c r="B364" s="63" t="s">
        <v>494</v>
      </c>
      <c r="C364" s="97"/>
      <c r="D364" s="102"/>
      <c r="E364" s="102"/>
      <c r="F364" s="99"/>
      <c r="G364" s="17" t="str">
        <f t="shared" si="37"/>
        <v xml:space="preserve"> </v>
      </c>
      <c r="H364" s="18" t="str">
        <f t="shared" si="37"/>
        <v/>
      </c>
      <c r="I364" s="42">
        <f t="shared" si="38"/>
        <v>0</v>
      </c>
      <c r="J364" s="42">
        <f t="shared" si="42"/>
        <v>0</v>
      </c>
      <c r="K364" s="42">
        <f t="shared" si="39"/>
        <v>0</v>
      </c>
      <c r="M364" s="42" t="str">
        <f t="shared" si="36"/>
        <v xml:space="preserve"> </v>
      </c>
      <c r="N364" s="42" t="str">
        <f t="shared" si="40"/>
        <v/>
      </c>
      <c r="O364" s="42" t="e">
        <f t="shared" si="41"/>
        <v>#N/A</v>
      </c>
    </row>
    <row r="365" spans="1:15" ht="30" customHeight="1" x14ac:dyDescent="0.35">
      <c r="A365" s="11"/>
      <c r="B365" s="63" t="s">
        <v>495</v>
      </c>
      <c r="C365" s="97"/>
      <c r="D365" s="102"/>
      <c r="E365" s="102"/>
      <c r="F365" s="99"/>
      <c r="G365" s="17" t="str">
        <f t="shared" si="37"/>
        <v xml:space="preserve"> </v>
      </c>
      <c r="H365" s="18" t="str">
        <f t="shared" si="37"/>
        <v/>
      </c>
      <c r="I365" s="42">
        <f t="shared" si="38"/>
        <v>0</v>
      </c>
      <c r="J365" s="42">
        <f t="shared" si="42"/>
        <v>0</v>
      </c>
      <c r="K365" s="42">
        <f t="shared" si="39"/>
        <v>0</v>
      </c>
      <c r="M365" s="42" t="str">
        <f t="shared" si="36"/>
        <v xml:space="preserve"> </v>
      </c>
      <c r="N365" s="42" t="str">
        <f t="shared" si="40"/>
        <v/>
      </c>
      <c r="O365" s="42" t="e">
        <f t="shared" si="41"/>
        <v>#N/A</v>
      </c>
    </row>
    <row r="366" spans="1:15" ht="30" customHeight="1" x14ac:dyDescent="0.35">
      <c r="A366" s="11"/>
      <c r="B366" s="63" t="s">
        <v>496</v>
      </c>
      <c r="C366" s="97"/>
      <c r="D366" s="102"/>
      <c r="E366" s="102"/>
      <c r="F366" s="99"/>
      <c r="G366" s="17" t="str">
        <f t="shared" si="37"/>
        <v xml:space="preserve"> </v>
      </c>
      <c r="H366" s="18" t="str">
        <f t="shared" si="37"/>
        <v/>
      </c>
      <c r="I366" s="42">
        <f t="shared" si="38"/>
        <v>0</v>
      </c>
      <c r="J366" s="42">
        <f t="shared" si="42"/>
        <v>0</v>
      </c>
      <c r="K366" s="42">
        <f t="shared" si="39"/>
        <v>0</v>
      </c>
      <c r="M366" s="42" t="str">
        <f t="shared" si="36"/>
        <v xml:space="preserve"> </v>
      </c>
      <c r="N366" s="42" t="str">
        <f t="shared" si="40"/>
        <v/>
      </c>
      <c r="O366" s="42" t="e">
        <f t="shared" si="41"/>
        <v>#N/A</v>
      </c>
    </row>
    <row r="367" spans="1:15" ht="30" customHeight="1" x14ac:dyDescent="0.35">
      <c r="A367" s="11"/>
      <c r="B367" s="63" t="s">
        <v>497</v>
      </c>
      <c r="C367" s="97"/>
      <c r="D367" s="102"/>
      <c r="E367" s="102"/>
      <c r="F367" s="99"/>
      <c r="G367" s="17" t="str">
        <f t="shared" si="37"/>
        <v xml:space="preserve"> </v>
      </c>
      <c r="H367" s="18" t="str">
        <f t="shared" si="37"/>
        <v/>
      </c>
      <c r="I367" s="42">
        <f t="shared" si="38"/>
        <v>0</v>
      </c>
      <c r="J367" s="42">
        <f t="shared" si="42"/>
        <v>0</v>
      </c>
      <c r="K367" s="42">
        <f t="shared" si="39"/>
        <v>0</v>
      </c>
      <c r="M367" s="42" t="str">
        <f t="shared" si="36"/>
        <v xml:space="preserve"> </v>
      </c>
      <c r="N367" s="42" t="str">
        <f t="shared" si="40"/>
        <v/>
      </c>
      <c r="O367" s="42" t="e">
        <f t="shared" si="41"/>
        <v>#N/A</v>
      </c>
    </row>
    <row r="368" spans="1:15" ht="30" customHeight="1" x14ac:dyDescent="0.35">
      <c r="A368" s="11"/>
      <c r="B368" s="63" t="s">
        <v>498</v>
      </c>
      <c r="C368" s="97"/>
      <c r="D368" s="102"/>
      <c r="E368" s="102"/>
      <c r="F368" s="99"/>
      <c r="G368" s="17" t="str">
        <f t="shared" si="37"/>
        <v xml:space="preserve"> </v>
      </c>
      <c r="H368" s="18" t="str">
        <f t="shared" si="37"/>
        <v/>
      </c>
      <c r="I368" s="42">
        <f t="shared" si="38"/>
        <v>0</v>
      </c>
      <c r="J368" s="42">
        <f t="shared" si="42"/>
        <v>0</v>
      </c>
      <c r="K368" s="42">
        <f t="shared" si="39"/>
        <v>0</v>
      </c>
      <c r="M368" s="42" t="str">
        <f t="shared" si="36"/>
        <v xml:space="preserve"> </v>
      </c>
      <c r="N368" s="42" t="str">
        <f t="shared" si="40"/>
        <v/>
      </c>
      <c r="O368" s="42" t="e">
        <f t="shared" si="41"/>
        <v>#N/A</v>
      </c>
    </row>
    <row r="369" spans="1:15" ht="30" customHeight="1" x14ac:dyDescent="0.35">
      <c r="A369" s="11"/>
      <c r="B369" s="63" t="s">
        <v>499</v>
      </c>
      <c r="C369" s="97"/>
      <c r="D369" s="102"/>
      <c r="E369" s="102"/>
      <c r="F369" s="99"/>
      <c r="G369" s="17" t="str">
        <f t="shared" si="37"/>
        <v xml:space="preserve"> </v>
      </c>
      <c r="H369" s="18" t="str">
        <f t="shared" si="37"/>
        <v/>
      </c>
      <c r="I369" s="42">
        <f t="shared" si="38"/>
        <v>0</v>
      </c>
      <c r="J369" s="42">
        <f t="shared" si="42"/>
        <v>0</v>
      </c>
      <c r="K369" s="42">
        <f t="shared" si="39"/>
        <v>0</v>
      </c>
      <c r="M369" s="42" t="str">
        <f t="shared" si="36"/>
        <v xml:space="preserve"> </v>
      </c>
      <c r="N369" s="42" t="str">
        <f t="shared" si="40"/>
        <v/>
      </c>
      <c r="O369" s="42" t="e">
        <f t="shared" si="41"/>
        <v>#N/A</v>
      </c>
    </row>
    <row r="370" spans="1:15" ht="30" customHeight="1" x14ac:dyDescent="0.35">
      <c r="A370" s="11"/>
      <c r="B370" s="63" t="s">
        <v>500</v>
      </c>
      <c r="C370" s="97"/>
      <c r="D370" s="102"/>
      <c r="E370" s="102"/>
      <c r="F370" s="99"/>
      <c r="G370" s="17" t="str">
        <f t="shared" si="37"/>
        <v xml:space="preserve"> </v>
      </c>
      <c r="H370" s="18" t="str">
        <f t="shared" si="37"/>
        <v/>
      </c>
      <c r="I370" s="42">
        <f t="shared" si="38"/>
        <v>0</v>
      </c>
      <c r="J370" s="42">
        <f t="shared" si="42"/>
        <v>0</v>
      </c>
      <c r="K370" s="42">
        <f t="shared" si="39"/>
        <v>0</v>
      </c>
      <c r="M370" s="42" t="str">
        <f t="shared" si="36"/>
        <v xml:space="preserve"> </v>
      </c>
      <c r="N370" s="42" t="str">
        <f t="shared" si="40"/>
        <v/>
      </c>
      <c r="O370" s="42" t="e">
        <f t="shared" si="41"/>
        <v>#N/A</v>
      </c>
    </row>
    <row r="371" spans="1:15" ht="30" customHeight="1" x14ac:dyDescent="0.35">
      <c r="A371" s="11"/>
      <c r="B371" s="63" t="s">
        <v>501</v>
      </c>
      <c r="C371" s="97"/>
      <c r="D371" s="102"/>
      <c r="E371" s="102"/>
      <c r="F371" s="99"/>
      <c r="G371" s="17" t="str">
        <f t="shared" si="37"/>
        <v xml:space="preserve"> </v>
      </c>
      <c r="H371" s="18" t="str">
        <f t="shared" si="37"/>
        <v/>
      </c>
      <c r="I371" s="42">
        <f t="shared" si="38"/>
        <v>0</v>
      </c>
      <c r="J371" s="42">
        <f t="shared" si="42"/>
        <v>0</v>
      </c>
      <c r="K371" s="42">
        <f t="shared" si="39"/>
        <v>0</v>
      </c>
      <c r="M371" s="42" t="str">
        <f t="shared" si="36"/>
        <v xml:space="preserve"> </v>
      </c>
      <c r="N371" s="42" t="str">
        <f t="shared" si="40"/>
        <v/>
      </c>
      <c r="O371" s="42" t="e">
        <f t="shared" si="41"/>
        <v>#N/A</v>
      </c>
    </row>
    <row r="372" spans="1:15" ht="30" customHeight="1" x14ac:dyDescent="0.35">
      <c r="A372" s="11"/>
      <c r="B372" s="63" t="s">
        <v>502</v>
      </c>
      <c r="C372" s="97"/>
      <c r="D372" s="102"/>
      <c r="E372" s="102"/>
      <c r="F372" s="99"/>
      <c r="G372" s="17" t="str">
        <f t="shared" si="37"/>
        <v xml:space="preserve"> </v>
      </c>
      <c r="H372" s="18" t="str">
        <f t="shared" si="37"/>
        <v/>
      </c>
      <c r="I372" s="42">
        <f t="shared" si="38"/>
        <v>0</v>
      </c>
      <c r="J372" s="42">
        <f t="shared" si="42"/>
        <v>0</v>
      </c>
      <c r="K372" s="42">
        <f t="shared" si="39"/>
        <v>0</v>
      </c>
      <c r="M372" s="42" t="str">
        <f t="shared" si="36"/>
        <v xml:space="preserve"> </v>
      </c>
      <c r="N372" s="42" t="str">
        <f t="shared" si="40"/>
        <v/>
      </c>
      <c r="O372" s="42" t="e">
        <f t="shared" si="41"/>
        <v>#N/A</v>
      </c>
    </row>
    <row r="373" spans="1:15" ht="30" customHeight="1" x14ac:dyDescent="0.35">
      <c r="A373" s="11"/>
      <c r="B373" s="63" t="s">
        <v>503</v>
      </c>
      <c r="C373" s="97"/>
      <c r="D373" s="102"/>
      <c r="E373" s="102"/>
      <c r="F373" s="99"/>
      <c r="G373" s="17" t="str">
        <f t="shared" si="37"/>
        <v xml:space="preserve"> </v>
      </c>
      <c r="H373" s="18" t="str">
        <f t="shared" si="37"/>
        <v/>
      </c>
      <c r="I373" s="42">
        <f t="shared" si="38"/>
        <v>0</v>
      </c>
      <c r="J373" s="42">
        <f t="shared" si="42"/>
        <v>0</v>
      </c>
      <c r="K373" s="42">
        <f t="shared" si="39"/>
        <v>0</v>
      </c>
      <c r="M373" s="42" t="str">
        <f t="shared" si="36"/>
        <v xml:space="preserve"> </v>
      </c>
      <c r="N373" s="42" t="str">
        <f t="shared" si="40"/>
        <v/>
      </c>
      <c r="O373" s="42" t="e">
        <f t="shared" si="41"/>
        <v>#N/A</v>
      </c>
    </row>
    <row r="374" spans="1:15" ht="30" customHeight="1" x14ac:dyDescent="0.35">
      <c r="A374" s="11"/>
      <c r="B374" s="63" t="s">
        <v>504</v>
      </c>
      <c r="C374" s="97"/>
      <c r="D374" s="102"/>
      <c r="E374" s="102"/>
      <c r="F374" s="99"/>
      <c r="G374" s="17" t="str">
        <f t="shared" si="37"/>
        <v xml:space="preserve"> </v>
      </c>
      <c r="H374" s="18" t="str">
        <f t="shared" si="37"/>
        <v/>
      </c>
      <c r="I374" s="42">
        <f t="shared" si="38"/>
        <v>0</v>
      </c>
      <c r="J374" s="42">
        <f t="shared" si="42"/>
        <v>0</v>
      </c>
      <c r="K374" s="42">
        <f t="shared" si="39"/>
        <v>0</v>
      </c>
      <c r="M374" s="42" t="str">
        <f t="shared" si="36"/>
        <v xml:space="preserve"> </v>
      </c>
      <c r="N374" s="42" t="str">
        <f t="shared" si="40"/>
        <v/>
      </c>
      <c r="O374" s="42" t="e">
        <f t="shared" si="41"/>
        <v>#N/A</v>
      </c>
    </row>
    <row r="375" spans="1:15" ht="30" customHeight="1" x14ac:dyDescent="0.35">
      <c r="A375" s="11"/>
      <c r="B375" s="63" t="s">
        <v>505</v>
      </c>
      <c r="C375" s="97"/>
      <c r="D375" s="102"/>
      <c r="E375" s="102"/>
      <c r="F375" s="99"/>
      <c r="G375" s="17" t="str">
        <f t="shared" si="37"/>
        <v xml:space="preserve"> </v>
      </c>
      <c r="H375" s="18" t="str">
        <f t="shared" si="37"/>
        <v/>
      </c>
      <c r="I375" s="42">
        <f t="shared" si="38"/>
        <v>0</v>
      </c>
      <c r="J375" s="42">
        <f t="shared" si="42"/>
        <v>0</v>
      </c>
      <c r="K375" s="42">
        <f t="shared" si="39"/>
        <v>0</v>
      </c>
      <c r="M375" s="42" t="str">
        <f t="shared" si="36"/>
        <v xml:space="preserve"> </v>
      </c>
      <c r="N375" s="42" t="str">
        <f t="shared" si="40"/>
        <v/>
      </c>
      <c r="O375" s="42" t="e">
        <f t="shared" si="41"/>
        <v>#N/A</v>
      </c>
    </row>
    <row r="376" spans="1:15" ht="30" customHeight="1" x14ac:dyDescent="0.35">
      <c r="A376" s="11"/>
      <c r="B376" s="63" t="s">
        <v>506</v>
      </c>
      <c r="C376" s="97"/>
      <c r="D376" s="102"/>
      <c r="E376" s="102"/>
      <c r="F376" s="99"/>
      <c r="G376" s="17" t="str">
        <f t="shared" si="37"/>
        <v xml:space="preserve"> </v>
      </c>
      <c r="H376" s="18" t="str">
        <f t="shared" si="37"/>
        <v/>
      </c>
      <c r="I376" s="42">
        <f t="shared" si="38"/>
        <v>0</v>
      </c>
      <c r="J376" s="42">
        <f t="shared" si="42"/>
        <v>0</v>
      </c>
      <c r="K376" s="42">
        <f t="shared" si="39"/>
        <v>0</v>
      </c>
      <c r="M376" s="42" t="str">
        <f t="shared" si="36"/>
        <v xml:space="preserve"> </v>
      </c>
      <c r="N376" s="42" t="str">
        <f t="shared" si="40"/>
        <v/>
      </c>
      <c r="O376" s="42" t="e">
        <f t="shared" si="41"/>
        <v>#N/A</v>
      </c>
    </row>
    <row r="377" spans="1:15" ht="30" customHeight="1" x14ac:dyDescent="0.35">
      <c r="A377" s="11"/>
      <c r="B377" s="63" t="s">
        <v>507</v>
      </c>
      <c r="C377" s="97"/>
      <c r="D377" s="102"/>
      <c r="E377" s="102"/>
      <c r="F377" s="99"/>
      <c r="G377" s="17" t="str">
        <f t="shared" si="37"/>
        <v xml:space="preserve"> </v>
      </c>
      <c r="H377" s="18" t="str">
        <f t="shared" si="37"/>
        <v/>
      </c>
      <c r="I377" s="42">
        <f t="shared" si="38"/>
        <v>0</v>
      </c>
      <c r="J377" s="42">
        <f t="shared" si="42"/>
        <v>0</v>
      </c>
      <c r="K377" s="42">
        <f t="shared" si="39"/>
        <v>0</v>
      </c>
      <c r="M377" s="42" t="str">
        <f t="shared" si="36"/>
        <v xml:space="preserve"> </v>
      </c>
      <c r="N377" s="42" t="str">
        <f t="shared" si="40"/>
        <v/>
      </c>
      <c r="O377" s="42" t="e">
        <f t="shared" si="41"/>
        <v>#N/A</v>
      </c>
    </row>
    <row r="378" spans="1:15" ht="30" customHeight="1" x14ac:dyDescent="0.35">
      <c r="A378" s="11"/>
      <c r="B378" s="63" t="s">
        <v>508</v>
      </c>
      <c r="C378" s="97"/>
      <c r="D378" s="102"/>
      <c r="E378" s="102"/>
      <c r="F378" s="99"/>
      <c r="G378" s="17" t="str">
        <f t="shared" si="37"/>
        <v xml:space="preserve"> </v>
      </c>
      <c r="H378" s="18" t="str">
        <f t="shared" si="37"/>
        <v/>
      </c>
      <c r="I378" s="42">
        <f t="shared" si="38"/>
        <v>0</v>
      </c>
      <c r="J378" s="42">
        <f t="shared" si="42"/>
        <v>0</v>
      </c>
      <c r="K378" s="42">
        <f t="shared" si="39"/>
        <v>0</v>
      </c>
      <c r="M378" s="42" t="str">
        <f t="shared" si="36"/>
        <v xml:space="preserve"> </v>
      </c>
      <c r="N378" s="42" t="str">
        <f t="shared" si="40"/>
        <v/>
      </c>
      <c r="O378" s="42" t="e">
        <f t="shared" si="41"/>
        <v>#N/A</v>
      </c>
    </row>
    <row r="379" spans="1:15" ht="30" customHeight="1" x14ac:dyDescent="0.35">
      <c r="A379" s="11"/>
      <c r="B379" s="63" t="s">
        <v>509</v>
      </c>
      <c r="C379" s="97"/>
      <c r="D379" s="102"/>
      <c r="E379" s="102"/>
      <c r="F379" s="99"/>
      <c r="G379" s="17" t="str">
        <f t="shared" si="37"/>
        <v xml:space="preserve"> </v>
      </c>
      <c r="H379" s="18" t="str">
        <f t="shared" si="37"/>
        <v/>
      </c>
      <c r="I379" s="42">
        <f t="shared" si="38"/>
        <v>0</v>
      </c>
      <c r="J379" s="42">
        <f t="shared" si="42"/>
        <v>0</v>
      </c>
      <c r="K379" s="42">
        <f t="shared" si="39"/>
        <v>0</v>
      </c>
      <c r="M379" s="42" t="str">
        <f t="shared" si="36"/>
        <v xml:space="preserve"> </v>
      </c>
      <c r="N379" s="42" t="str">
        <f t="shared" si="40"/>
        <v/>
      </c>
      <c r="O379" s="42" t="e">
        <f t="shared" si="41"/>
        <v>#N/A</v>
      </c>
    </row>
    <row r="380" spans="1:15" ht="30" customHeight="1" x14ac:dyDescent="0.35">
      <c r="A380" s="11"/>
      <c r="B380" s="63" t="s">
        <v>510</v>
      </c>
      <c r="C380" s="97"/>
      <c r="D380" s="102"/>
      <c r="E380" s="102"/>
      <c r="F380" s="99"/>
      <c r="G380" s="17" t="str">
        <f t="shared" si="37"/>
        <v xml:space="preserve"> </v>
      </c>
      <c r="H380" s="18" t="str">
        <f t="shared" si="37"/>
        <v/>
      </c>
      <c r="I380" s="42">
        <f t="shared" si="38"/>
        <v>0</v>
      </c>
      <c r="J380" s="42">
        <f t="shared" si="42"/>
        <v>0</v>
      </c>
      <c r="K380" s="42">
        <f t="shared" si="39"/>
        <v>0</v>
      </c>
      <c r="M380" s="42" t="str">
        <f t="shared" si="36"/>
        <v xml:space="preserve"> </v>
      </c>
      <c r="N380" s="42" t="str">
        <f t="shared" si="40"/>
        <v/>
      </c>
      <c r="O380" s="42" t="e">
        <f t="shared" si="41"/>
        <v>#N/A</v>
      </c>
    </row>
    <row r="381" spans="1:15" ht="30" customHeight="1" x14ac:dyDescent="0.35">
      <c r="A381" s="11"/>
      <c r="B381" s="63" t="s">
        <v>511</v>
      </c>
      <c r="C381" s="97"/>
      <c r="D381" s="102"/>
      <c r="E381" s="102"/>
      <c r="F381" s="99"/>
      <c r="G381" s="17" t="str">
        <f t="shared" si="37"/>
        <v xml:space="preserve"> </v>
      </c>
      <c r="H381" s="18" t="str">
        <f t="shared" si="37"/>
        <v/>
      </c>
      <c r="I381" s="42">
        <f t="shared" si="38"/>
        <v>0</v>
      </c>
      <c r="J381" s="42">
        <f t="shared" si="42"/>
        <v>0</v>
      </c>
      <c r="K381" s="42">
        <f t="shared" si="39"/>
        <v>0</v>
      </c>
      <c r="M381" s="42" t="str">
        <f t="shared" si="36"/>
        <v xml:space="preserve"> </v>
      </c>
      <c r="N381" s="42" t="str">
        <f t="shared" si="40"/>
        <v/>
      </c>
      <c r="O381" s="42" t="e">
        <f t="shared" si="41"/>
        <v>#N/A</v>
      </c>
    </row>
    <row r="382" spans="1:15" ht="30" customHeight="1" x14ac:dyDescent="0.35">
      <c r="A382" s="11"/>
      <c r="B382" s="63" t="s">
        <v>512</v>
      </c>
      <c r="C382" s="97"/>
      <c r="D382" s="102"/>
      <c r="E382" s="102"/>
      <c r="F382" s="99"/>
      <c r="G382" s="17" t="str">
        <f t="shared" si="37"/>
        <v xml:space="preserve"> </v>
      </c>
      <c r="H382" s="18" t="str">
        <f t="shared" si="37"/>
        <v/>
      </c>
      <c r="I382" s="42">
        <f t="shared" si="38"/>
        <v>0</v>
      </c>
      <c r="J382" s="42">
        <f t="shared" si="42"/>
        <v>0</v>
      </c>
      <c r="K382" s="42">
        <f t="shared" si="39"/>
        <v>0</v>
      </c>
      <c r="M382" s="42" t="str">
        <f t="shared" si="36"/>
        <v xml:space="preserve"> </v>
      </c>
      <c r="N382" s="42" t="str">
        <f t="shared" si="40"/>
        <v/>
      </c>
      <c r="O382" s="42" t="e">
        <f t="shared" si="41"/>
        <v>#N/A</v>
      </c>
    </row>
    <row r="383" spans="1:15" ht="30" customHeight="1" x14ac:dyDescent="0.35">
      <c r="A383" s="11"/>
      <c r="B383" s="63" t="s">
        <v>513</v>
      </c>
      <c r="C383" s="97"/>
      <c r="D383" s="102"/>
      <c r="E383" s="102"/>
      <c r="F383" s="99"/>
      <c r="G383" s="17" t="str">
        <f t="shared" si="37"/>
        <v xml:space="preserve"> </v>
      </c>
      <c r="H383" s="18" t="str">
        <f t="shared" si="37"/>
        <v/>
      </c>
      <c r="I383" s="42">
        <f t="shared" si="38"/>
        <v>0</v>
      </c>
      <c r="J383" s="42">
        <f t="shared" si="42"/>
        <v>0</v>
      </c>
      <c r="K383" s="42">
        <f t="shared" si="39"/>
        <v>0</v>
      </c>
      <c r="M383" s="42" t="str">
        <f t="shared" si="36"/>
        <v xml:space="preserve"> </v>
      </c>
      <c r="N383" s="42" t="str">
        <f t="shared" si="40"/>
        <v/>
      </c>
      <c r="O383" s="42" t="e">
        <f t="shared" si="41"/>
        <v>#N/A</v>
      </c>
    </row>
    <row r="384" spans="1:15" ht="30" customHeight="1" x14ac:dyDescent="0.35">
      <c r="A384" s="11"/>
      <c r="B384" s="63" t="s">
        <v>514</v>
      </c>
      <c r="C384" s="97"/>
      <c r="D384" s="102"/>
      <c r="E384" s="102"/>
      <c r="F384" s="99"/>
      <c r="G384" s="17" t="str">
        <f t="shared" si="37"/>
        <v xml:space="preserve"> </v>
      </c>
      <c r="H384" s="18" t="str">
        <f t="shared" si="37"/>
        <v/>
      </c>
      <c r="I384" s="42">
        <f t="shared" si="38"/>
        <v>0</v>
      </c>
      <c r="J384" s="42">
        <f t="shared" si="42"/>
        <v>0</v>
      </c>
      <c r="K384" s="42">
        <f t="shared" si="39"/>
        <v>0</v>
      </c>
      <c r="M384" s="42" t="str">
        <f t="shared" si="36"/>
        <v xml:space="preserve"> </v>
      </c>
      <c r="N384" s="42" t="str">
        <f t="shared" si="40"/>
        <v/>
      </c>
      <c r="O384" s="42" t="e">
        <f t="shared" si="41"/>
        <v>#N/A</v>
      </c>
    </row>
    <row r="385" spans="1:15" ht="30" customHeight="1" x14ac:dyDescent="0.35">
      <c r="A385" s="11"/>
      <c r="B385" s="63" t="s">
        <v>515</v>
      </c>
      <c r="C385" s="97"/>
      <c r="D385" s="102"/>
      <c r="E385" s="102"/>
      <c r="F385" s="99"/>
      <c r="G385" s="17" t="str">
        <f t="shared" si="37"/>
        <v xml:space="preserve"> </v>
      </c>
      <c r="H385" s="18" t="str">
        <f t="shared" si="37"/>
        <v/>
      </c>
      <c r="I385" s="42">
        <f t="shared" si="38"/>
        <v>0</v>
      </c>
      <c r="J385" s="42">
        <f t="shared" si="42"/>
        <v>0</v>
      </c>
      <c r="K385" s="42">
        <f t="shared" si="39"/>
        <v>0</v>
      </c>
      <c r="M385" s="42" t="str">
        <f t="shared" si="36"/>
        <v xml:space="preserve"> </v>
      </c>
      <c r="N385" s="42" t="str">
        <f t="shared" si="40"/>
        <v/>
      </c>
      <c r="O385" s="42" t="e">
        <f t="shared" si="41"/>
        <v>#N/A</v>
      </c>
    </row>
    <row r="386" spans="1:15" ht="30" customHeight="1" x14ac:dyDescent="0.35">
      <c r="A386" s="11"/>
      <c r="B386" s="63" t="s">
        <v>516</v>
      </c>
      <c r="C386" s="97"/>
      <c r="D386" s="102"/>
      <c r="E386" s="102"/>
      <c r="F386" s="99"/>
      <c r="G386" s="17" t="str">
        <f t="shared" si="37"/>
        <v xml:space="preserve"> </v>
      </c>
      <c r="H386" s="18" t="str">
        <f t="shared" si="37"/>
        <v/>
      </c>
      <c r="I386" s="42">
        <f t="shared" si="38"/>
        <v>0</v>
      </c>
      <c r="J386" s="42">
        <f t="shared" si="42"/>
        <v>0</v>
      </c>
      <c r="K386" s="42">
        <f t="shared" si="39"/>
        <v>0</v>
      </c>
      <c r="M386" s="42" t="str">
        <f t="shared" si="36"/>
        <v xml:space="preserve"> </v>
      </c>
      <c r="N386" s="42" t="str">
        <f t="shared" si="40"/>
        <v/>
      </c>
      <c r="O386" s="42" t="e">
        <f t="shared" si="41"/>
        <v>#N/A</v>
      </c>
    </row>
    <row r="387" spans="1:15" ht="30" customHeight="1" x14ac:dyDescent="0.35">
      <c r="A387" s="11"/>
      <c r="B387" s="63" t="s">
        <v>517</v>
      </c>
      <c r="C387" s="97"/>
      <c r="D387" s="102"/>
      <c r="E387" s="102"/>
      <c r="F387" s="99"/>
      <c r="G387" s="17" t="str">
        <f t="shared" si="37"/>
        <v xml:space="preserve"> </v>
      </c>
      <c r="H387" s="18" t="str">
        <f t="shared" si="37"/>
        <v/>
      </c>
      <c r="I387" s="42">
        <f t="shared" si="38"/>
        <v>0</v>
      </c>
      <c r="J387" s="42">
        <f t="shared" si="42"/>
        <v>0</v>
      </c>
      <c r="K387" s="42">
        <f t="shared" si="39"/>
        <v>0</v>
      </c>
      <c r="M387" s="42" t="str">
        <f t="shared" si="36"/>
        <v xml:space="preserve"> </v>
      </c>
      <c r="N387" s="42" t="str">
        <f t="shared" si="40"/>
        <v/>
      </c>
      <c r="O387" s="42" t="e">
        <f t="shared" si="41"/>
        <v>#N/A</v>
      </c>
    </row>
    <row r="388" spans="1:15" ht="30" customHeight="1" x14ac:dyDescent="0.35">
      <c r="A388" s="11"/>
      <c r="B388" s="63" t="s">
        <v>518</v>
      </c>
      <c r="C388" s="97"/>
      <c r="D388" s="102"/>
      <c r="E388" s="102"/>
      <c r="F388" s="99"/>
      <c r="G388" s="17" t="str">
        <f t="shared" si="37"/>
        <v xml:space="preserve"> </v>
      </c>
      <c r="H388" s="18" t="str">
        <f t="shared" si="37"/>
        <v/>
      </c>
      <c r="I388" s="42">
        <f t="shared" si="38"/>
        <v>0</v>
      </c>
      <c r="J388" s="42">
        <f t="shared" si="42"/>
        <v>0</v>
      </c>
      <c r="K388" s="42">
        <f t="shared" si="39"/>
        <v>0</v>
      </c>
      <c r="M388" s="42" t="str">
        <f t="shared" si="36"/>
        <v xml:space="preserve"> </v>
      </c>
      <c r="N388" s="42" t="str">
        <f t="shared" si="40"/>
        <v/>
      </c>
      <c r="O388" s="42" t="e">
        <f t="shared" si="41"/>
        <v>#N/A</v>
      </c>
    </row>
    <row r="389" spans="1:15" ht="30" customHeight="1" x14ac:dyDescent="0.35">
      <c r="A389" s="11"/>
      <c r="B389" s="63" t="s">
        <v>519</v>
      </c>
      <c r="C389" s="97"/>
      <c r="D389" s="102"/>
      <c r="E389" s="102"/>
      <c r="F389" s="99"/>
      <c r="G389" s="17" t="str">
        <f t="shared" si="37"/>
        <v xml:space="preserve"> </v>
      </c>
      <c r="H389" s="18" t="str">
        <f t="shared" si="37"/>
        <v/>
      </c>
      <c r="I389" s="42">
        <f t="shared" si="38"/>
        <v>0</v>
      </c>
      <c r="J389" s="42">
        <f t="shared" si="42"/>
        <v>0</v>
      </c>
      <c r="K389" s="42">
        <f t="shared" si="39"/>
        <v>0</v>
      </c>
      <c r="M389" s="42" t="str">
        <f t="shared" si="36"/>
        <v xml:space="preserve"> </v>
      </c>
      <c r="N389" s="42" t="str">
        <f t="shared" si="40"/>
        <v/>
      </c>
      <c r="O389" s="42" t="e">
        <f t="shared" si="41"/>
        <v>#N/A</v>
      </c>
    </row>
    <row r="390" spans="1:15" ht="30" customHeight="1" x14ac:dyDescent="0.35">
      <c r="A390" s="11"/>
      <c r="B390" s="63" t="s">
        <v>520</v>
      </c>
      <c r="C390" s="97"/>
      <c r="D390" s="102"/>
      <c r="E390" s="102"/>
      <c r="F390" s="99"/>
      <c r="G390" s="17" t="str">
        <f t="shared" si="37"/>
        <v xml:space="preserve"> </v>
      </c>
      <c r="H390" s="18" t="str">
        <f t="shared" si="37"/>
        <v/>
      </c>
      <c r="I390" s="42">
        <f t="shared" si="38"/>
        <v>0</v>
      </c>
      <c r="J390" s="42">
        <f t="shared" si="42"/>
        <v>0</v>
      </c>
      <c r="K390" s="42">
        <f t="shared" si="39"/>
        <v>0</v>
      </c>
      <c r="M390" s="42" t="str">
        <f t="shared" ref="M390:M453" si="43">VLOOKUP(K390,P$23:Q$25,2)</f>
        <v xml:space="preserve"> </v>
      </c>
      <c r="N390" s="42" t="str">
        <f t="shared" si="40"/>
        <v/>
      </c>
      <c r="O390" s="42" t="e">
        <f t="shared" si="41"/>
        <v>#N/A</v>
      </c>
    </row>
    <row r="391" spans="1:15" ht="30" customHeight="1" x14ac:dyDescent="0.35">
      <c r="A391" s="11"/>
      <c r="B391" s="63" t="s">
        <v>521</v>
      </c>
      <c r="C391" s="97"/>
      <c r="D391" s="102"/>
      <c r="E391" s="102"/>
      <c r="F391" s="99"/>
      <c r="G391" s="17" t="str">
        <f t="shared" ref="G391:H454" si="44">M391</f>
        <v xml:space="preserve"> </v>
      </c>
      <c r="H391" s="18" t="str">
        <f t="shared" si="44"/>
        <v/>
      </c>
      <c r="I391" s="42">
        <f t="shared" ref="I391:I454" si="45">IF(F391="",0,IF(AND(F391&gt;=1,F391&lt;=$Q$4),1,0))</f>
        <v>0</v>
      </c>
      <c r="J391" s="42">
        <f t="shared" si="42"/>
        <v>0</v>
      </c>
      <c r="K391" s="42">
        <f t="shared" ref="K391:K454" si="46">SUM(I391:J391)</f>
        <v>0</v>
      </c>
      <c r="M391" s="42" t="str">
        <f t="shared" si="43"/>
        <v xml:space="preserve"> </v>
      </c>
      <c r="N391" s="42" t="str">
        <f t="shared" ref="N391:N454" si="47">IF(K391=2,O391,"")</f>
        <v/>
      </c>
      <c r="O391" s="42" t="e">
        <f t="shared" ref="O391:O454" si="48">VLOOKUP(F391,$Q$6:$U$17,$Q$2)</f>
        <v>#N/A</v>
      </c>
    </row>
    <row r="392" spans="1:15" ht="30" customHeight="1" x14ac:dyDescent="0.35">
      <c r="A392" s="11"/>
      <c r="B392" s="63" t="s">
        <v>522</v>
      </c>
      <c r="C392" s="97"/>
      <c r="D392" s="102"/>
      <c r="E392" s="102"/>
      <c r="F392" s="99"/>
      <c r="G392" s="17" t="str">
        <f t="shared" si="44"/>
        <v xml:space="preserve"> </v>
      </c>
      <c r="H392" s="18" t="str">
        <f t="shared" si="44"/>
        <v/>
      </c>
      <c r="I392" s="42">
        <f t="shared" si="45"/>
        <v>0</v>
      </c>
      <c r="J392" s="42">
        <f t="shared" si="42"/>
        <v>0</v>
      </c>
      <c r="K392" s="42">
        <f t="shared" si="46"/>
        <v>0</v>
      </c>
      <c r="M392" s="42" t="str">
        <f t="shared" si="43"/>
        <v xml:space="preserve"> </v>
      </c>
      <c r="N392" s="42" t="str">
        <f t="shared" si="47"/>
        <v/>
      </c>
      <c r="O392" s="42" t="e">
        <f t="shared" si="48"/>
        <v>#N/A</v>
      </c>
    </row>
    <row r="393" spans="1:15" ht="30" customHeight="1" x14ac:dyDescent="0.35">
      <c r="A393" s="11"/>
      <c r="B393" s="63" t="s">
        <v>523</v>
      </c>
      <c r="C393" s="97"/>
      <c r="D393" s="102"/>
      <c r="E393" s="102"/>
      <c r="F393" s="99"/>
      <c r="G393" s="17" t="str">
        <f t="shared" si="44"/>
        <v xml:space="preserve"> </v>
      </c>
      <c r="H393" s="18" t="str">
        <f t="shared" si="44"/>
        <v/>
      </c>
      <c r="I393" s="42">
        <f t="shared" si="45"/>
        <v>0</v>
      </c>
      <c r="J393" s="42">
        <f t="shared" ref="J393:J456" si="49">IF(C393="",0, IF(C393=" ",0,1))</f>
        <v>0</v>
      </c>
      <c r="K393" s="42">
        <f t="shared" si="46"/>
        <v>0</v>
      </c>
      <c r="M393" s="42" t="str">
        <f t="shared" si="43"/>
        <v xml:space="preserve"> </v>
      </c>
      <c r="N393" s="42" t="str">
        <f t="shared" si="47"/>
        <v/>
      </c>
      <c r="O393" s="42" t="e">
        <f t="shared" si="48"/>
        <v>#N/A</v>
      </c>
    </row>
    <row r="394" spans="1:15" ht="30" customHeight="1" x14ac:dyDescent="0.35">
      <c r="A394" s="11"/>
      <c r="B394" s="63" t="s">
        <v>524</v>
      </c>
      <c r="C394" s="97"/>
      <c r="D394" s="102"/>
      <c r="E394" s="102"/>
      <c r="F394" s="99"/>
      <c r="G394" s="17" t="str">
        <f t="shared" si="44"/>
        <v xml:space="preserve"> </v>
      </c>
      <c r="H394" s="18" t="str">
        <f t="shared" si="44"/>
        <v/>
      </c>
      <c r="I394" s="42">
        <f t="shared" si="45"/>
        <v>0</v>
      </c>
      <c r="J394" s="42">
        <f t="shared" si="49"/>
        <v>0</v>
      </c>
      <c r="K394" s="42">
        <f t="shared" si="46"/>
        <v>0</v>
      </c>
      <c r="M394" s="42" t="str">
        <f t="shared" si="43"/>
        <v xml:space="preserve"> </v>
      </c>
      <c r="N394" s="42" t="str">
        <f t="shared" si="47"/>
        <v/>
      </c>
      <c r="O394" s="42" t="e">
        <f t="shared" si="48"/>
        <v>#N/A</v>
      </c>
    </row>
    <row r="395" spans="1:15" ht="30" customHeight="1" x14ac:dyDescent="0.35">
      <c r="A395" s="11"/>
      <c r="B395" s="63" t="s">
        <v>525</v>
      </c>
      <c r="C395" s="97"/>
      <c r="D395" s="102"/>
      <c r="E395" s="102"/>
      <c r="F395" s="99"/>
      <c r="G395" s="17" t="str">
        <f t="shared" si="44"/>
        <v xml:space="preserve"> </v>
      </c>
      <c r="H395" s="18" t="str">
        <f t="shared" si="44"/>
        <v/>
      </c>
      <c r="I395" s="42">
        <f t="shared" si="45"/>
        <v>0</v>
      </c>
      <c r="J395" s="42">
        <f t="shared" si="49"/>
        <v>0</v>
      </c>
      <c r="K395" s="42">
        <f t="shared" si="46"/>
        <v>0</v>
      </c>
      <c r="M395" s="42" t="str">
        <f t="shared" si="43"/>
        <v xml:space="preserve"> </v>
      </c>
      <c r="N395" s="42" t="str">
        <f t="shared" si="47"/>
        <v/>
      </c>
      <c r="O395" s="42" t="e">
        <f t="shared" si="48"/>
        <v>#N/A</v>
      </c>
    </row>
    <row r="396" spans="1:15" ht="30" customHeight="1" x14ac:dyDescent="0.35">
      <c r="A396" s="11"/>
      <c r="B396" s="63" t="s">
        <v>526</v>
      </c>
      <c r="C396" s="97"/>
      <c r="D396" s="102"/>
      <c r="E396" s="102"/>
      <c r="F396" s="99"/>
      <c r="G396" s="17" t="str">
        <f t="shared" si="44"/>
        <v xml:space="preserve"> </v>
      </c>
      <c r="H396" s="18" t="str">
        <f t="shared" si="44"/>
        <v/>
      </c>
      <c r="I396" s="42">
        <f t="shared" si="45"/>
        <v>0</v>
      </c>
      <c r="J396" s="42">
        <f t="shared" si="49"/>
        <v>0</v>
      </c>
      <c r="K396" s="42">
        <f t="shared" si="46"/>
        <v>0</v>
      </c>
      <c r="M396" s="42" t="str">
        <f t="shared" si="43"/>
        <v xml:space="preserve"> </v>
      </c>
      <c r="N396" s="42" t="str">
        <f t="shared" si="47"/>
        <v/>
      </c>
      <c r="O396" s="42" t="e">
        <f t="shared" si="48"/>
        <v>#N/A</v>
      </c>
    </row>
    <row r="397" spans="1:15" ht="30" customHeight="1" x14ac:dyDescent="0.35">
      <c r="A397" s="11"/>
      <c r="B397" s="63" t="s">
        <v>527</v>
      </c>
      <c r="C397" s="97"/>
      <c r="D397" s="102"/>
      <c r="E397" s="102"/>
      <c r="F397" s="99"/>
      <c r="G397" s="17" t="str">
        <f t="shared" si="44"/>
        <v xml:space="preserve"> </v>
      </c>
      <c r="H397" s="18" t="str">
        <f t="shared" si="44"/>
        <v/>
      </c>
      <c r="I397" s="42">
        <f t="shared" si="45"/>
        <v>0</v>
      </c>
      <c r="J397" s="42">
        <f t="shared" si="49"/>
        <v>0</v>
      </c>
      <c r="K397" s="42">
        <f t="shared" si="46"/>
        <v>0</v>
      </c>
      <c r="M397" s="42" t="str">
        <f t="shared" si="43"/>
        <v xml:space="preserve"> </v>
      </c>
      <c r="N397" s="42" t="str">
        <f t="shared" si="47"/>
        <v/>
      </c>
      <c r="O397" s="42" t="e">
        <f t="shared" si="48"/>
        <v>#N/A</v>
      </c>
    </row>
    <row r="398" spans="1:15" ht="30" customHeight="1" x14ac:dyDescent="0.35">
      <c r="A398" s="11"/>
      <c r="B398" s="63" t="s">
        <v>528</v>
      </c>
      <c r="C398" s="97"/>
      <c r="D398" s="102"/>
      <c r="E398" s="102"/>
      <c r="F398" s="99"/>
      <c r="G398" s="17" t="str">
        <f t="shared" si="44"/>
        <v xml:space="preserve"> </v>
      </c>
      <c r="H398" s="18" t="str">
        <f t="shared" si="44"/>
        <v/>
      </c>
      <c r="I398" s="42">
        <f t="shared" si="45"/>
        <v>0</v>
      </c>
      <c r="J398" s="42">
        <f t="shared" si="49"/>
        <v>0</v>
      </c>
      <c r="K398" s="42">
        <f t="shared" si="46"/>
        <v>0</v>
      </c>
      <c r="M398" s="42" t="str">
        <f t="shared" si="43"/>
        <v xml:space="preserve"> </v>
      </c>
      <c r="N398" s="42" t="str">
        <f t="shared" si="47"/>
        <v/>
      </c>
      <c r="O398" s="42" t="e">
        <f t="shared" si="48"/>
        <v>#N/A</v>
      </c>
    </row>
    <row r="399" spans="1:15" ht="30" customHeight="1" x14ac:dyDescent="0.35">
      <c r="A399" s="11"/>
      <c r="B399" s="63" t="s">
        <v>529</v>
      </c>
      <c r="C399" s="97"/>
      <c r="D399" s="102"/>
      <c r="E399" s="102"/>
      <c r="F399" s="99"/>
      <c r="G399" s="17" t="str">
        <f t="shared" si="44"/>
        <v xml:space="preserve"> </v>
      </c>
      <c r="H399" s="18" t="str">
        <f t="shared" si="44"/>
        <v/>
      </c>
      <c r="I399" s="42">
        <f t="shared" si="45"/>
        <v>0</v>
      </c>
      <c r="J399" s="42">
        <f t="shared" si="49"/>
        <v>0</v>
      </c>
      <c r="K399" s="42">
        <f t="shared" si="46"/>
        <v>0</v>
      </c>
      <c r="M399" s="42" t="str">
        <f t="shared" si="43"/>
        <v xml:space="preserve"> </v>
      </c>
      <c r="N399" s="42" t="str">
        <f t="shared" si="47"/>
        <v/>
      </c>
      <c r="O399" s="42" t="e">
        <f t="shared" si="48"/>
        <v>#N/A</v>
      </c>
    </row>
    <row r="400" spans="1:15" ht="30" customHeight="1" x14ac:dyDescent="0.35">
      <c r="A400" s="11"/>
      <c r="B400" s="63" t="s">
        <v>530</v>
      </c>
      <c r="C400" s="97"/>
      <c r="D400" s="102"/>
      <c r="E400" s="102"/>
      <c r="F400" s="99"/>
      <c r="G400" s="17" t="str">
        <f t="shared" si="44"/>
        <v xml:space="preserve"> </v>
      </c>
      <c r="H400" s="18" t="str">
        <f t="shared" si="44"/>
        <v/>
      </c>
      <c r="I400" s="42">
        <f t="shared" si="45"/>
        <v>0</v>
      </c>
      <c r="J400" s="42">
        <f t="shared" si="49"/>
        <v>0</v>
      </c>
      <c r="K400" s="42">
        <f t="shared" si="46"/>
        <v>0</v>
      </c>
      <c r="M400" s="42" t="str">
        <f t="shared" si="43"/>
        <v xml:space="preserve"> </v>
      </c>
      <c r="N400" s="42" t="str">
        <f t="shared" si="47"/>
        <v/>
      </c>
      <c r="O400" s="42" t="e">
        <f t="shared" si="48"/>
        <v>#N/A</v>
      </c>
    </row>
    <row r="401" spans="1:15" ht="30" customHeight="1" x14ac:dyDescent="0.35">
      <c r="A401" s="11"/>
      <c r="B401" s="63" t="s">
        <v>531</v>
      </c>
      <c r="C401" s="97"/>
      <c r="D401" s="102"/>
      <c r="E401" s="102"/>
      <c r="F401" s="99"/>
      <c r="G401" s="17" t="str">
        <f t="shared" si="44"/>
        <v xml:space="preserve"> </v>
      </c>
      <c r="H401" s="18" t="str">
        <f t="shared" si="44"/>
        <v/>
      </c>
      <c r="I401" s="42">
        <f t="shared" si="45"/>
        <v>0</v>
      </c>
      <c r="J401" s="42">
        <f t="shared" si="49"/>
        <v>0</v>
      </c>
      <c r="K401" s="42">
        <f t="shared" si="46"/>
        <v>0</v>
      </c>
      <c r="M401" s="42" t="str">
        <f t="shared" si="43"/>
        <v xml:space="preserve"> </v>
      </c>
      <c r="N401" s="42" t="str">
        <f t="shared" si="47"/>
        <v/>
      </c>
      <c r="O401" s="42" t="e">
        <f t="shared" si="48"/>
        <v>#N/A</v>
      </c>
    </row>
    <row r="402" spans="1:15" ht="30" customHeight="1" x14ac:dyDescent="0.35">
      <c r="A402" s="11"/>
      <c r="B402" s="63" t="s">
        <v>532</v>
      </c>
      <c r="C402" s="97"/>
      <c r="D402" s="102"/>
      <c r="E402" s="102"/>
      <c r="F402" s="99"/>
      <c r="G402" s="17" t="str">
        <f t="shared" si="44"/>
        <v xml:space="preserve"> </v>
      </c>
      <c r="H402" s="18" t="str">
        <f t="shared" si="44"/>
        <v/>
      </c>
      <c r="I402" s="42">
        <f t="shared" si="45"/>
        <v>0</v>
      </c>
      <c r="J402" s="42">
        <f t="shared" si="49"/>
        <v>0</v>
      </c>
      <c r="K402" s="42">
        <f t="shared" si="46"/>
        <v>0</v>
      </c>
      <c r="M402" s="42" t="str">
        <f t="shared" si="43"/>
        <v xml:space="preserve"> </v>
      </c>
      <c r="N402" s="42" t="str">
        <f t="shared" si="47"/>
        <v/>
      </c>
      <c r="O402" s="42" t="e">
        <f t="shared" si="48"/>
        <v>#N/A</v>
      </c>
    </row>
    <row r="403" spans="1:15" ht="30" customHeight="1" x14ac:dyDescent="0.35">
      <c r="A403" s="11"/>
      <c r="B403" s="63" t="s">
        <v>533</v>
      </c>
      <c r="C403" s="97"/>
      <c r="D403" s="102"/>
      <c r="E403" s="102"/>
      <c r="F403" s="99"/>
      <c r="G403" s="17" t="str">
        <f t="shared" si="44"/>
        <v xml:space="preserve"> </v>
      </c>
      <c r="H403" s="18" t="str">
        <f t="shared" si="44"/>
        <v/>
      </c>
      <c r="I403" s="42">
        <f t="shared" si="45"/>
        <v>0</v>
      </c>
      <c r="J403" s="42">
        <f t="shared" si="49"/>
        <v>0</v>
      </c>
      <c r="K403" s="42">
        <f t="shared" si="46"/>
        <v>0</v>
      </c>
      <c r="M403" s="42" t="str">
        <f t="shared" si="43"/>
        <v xml:space="preserve"> </v>
      </c>
      <c r="N403" s="42" t="str">
        <f t="shared" si="47"/>
        <v/>
      </c>
      <c r="O403" s="42" t="e">
        <f t="shared" si="48"/>
        <v>#N/A</v>
      </c>
    </row>
    <row r="404" spans="1:15" ht="30" customHeight="1" x14ac:dyDescent="0.35">
      <c r="A404" s="11"/>
      <c r="B404" s="63" t="s">
        <v>534</v>
      </c>
      <c r="C404" s="97"/>
      <c r="D404" s="102"/>
      <c r="E404" s="102"/>
      <c r="F404" s="99"/>
      <c r="G404" s="17" t="str">
        <f t="shared" si="44"/>
        <v xml:space="preserve"> </v>
      </c>
      <c r="H404" s="18" t="str">
        <f t="shared" si="44"/>
        <v/>
      </c>
      <c r="I404" s="42">
        <f t="shared" si="45"/>
        <v>0</v>
      </c>
      <c r="J404" s="42">
        <f t="shared" si="49"/>
        <v>0</v>
      </c>
      <c r="K404" s="42">
        <f t="shared" si="46"/>
        <v>0</v>
      </c>
      <c r="M404" s="42" t="str">
        <f t="shared" si="43"/>
        <v xml:space="preserve"> </v>
      </c>
      <c r="N404" s="42" t="str">
        <f t="shared" si="47"/>
        <v/>
      </c>
      <c r="O404" s="42" t="e">
        <f t="shared" si="48"/>
        <v>#N/A</v>
      </c>
    </row>
    <row r="405" spans="1:15" ht="30" customHeight="1" x14ac:dyDescent="0.35">
      <c r="A405" s="11"/>
      <c r="B405" s="63" t="s">
        <v>535</v>
      </c>
      <c r="C405" s="97"/>
      <c r="D405" s="102"/>
      <c r="E405" s="102"/>
      <c r="F405" s="99"/>
      <c r="G405" s="17" t="str">
        <f t="shared" si="44"/>
        <v xml:space="preserve"> </v>
      </c>
      <c r="H405" s="18" t="str">
        <f t="shared" si="44"/>
        <v/>
      </c>
      <c r="I405" s="42">
        <f t="shared" si="45"/>
        <v>0</v>
      </c>
      <c r="J405" s="42">
        <f t="shared" si="49"/>
        <v>0</v>
      </c>
      <c r="K405" s="42">
        <f t="shared" si="46"/>
        <v>0</v>
      </c>
      <c r="M405" s="42" t="str">
        <f t="shared" si="43"/>
        <v xml:space="preserve"> </v>
      </c>
      <c r="N405" s="42" t="str">
        <f t="shared" si="47"/>
        <v/>
      </c>
      <c r="O405" s="42" t="e">
        <f t="shared" si="48"/>
        <v>#N/A</v>
      </c>
    </row>
    <row r="406" spans="1:15" ht="30" customHeight="1" x14ac:dyDescent="0.35">
      <c r="A406" s="11"/>
      <c r="B406" s="63" t="s">
        <v>536</v>
      </c>
      <c r="C406" s="97"/>
      <c r="D406" s="102"/>
      <c r="E406" s="102"/>
      <c r="F406" s="99"/>
      <c r="G406" s="17" t="str">
        <f t="shared" si="44"/>
        <v xml:space="preserve"> </v>
      </c>
      <c r="H406" s="18" t="str">
        <f t="shared" si="44"/>
        <v/>
      </c>
      <c r="I406" s="42">
        <f t="shared" si="45"/>
        <v>0</v>
      </c>
      <c r="J406" s="42">
        <f t="shared" si="49"/>
        <v>0</v>
      </c>
      <c r="K406" s="42">
        <f t="shared" si="46"/>
        <v>0</v>
      </c>
      <c r="M406" s="42" t="str">
        <f t="shared" si="43"/>
        <v xml:space="preserve"> </v>
      </c>
      <c r="N406" s="42" t="str">
        <f t="shared" si="47"/>
        <v/>
      </c>
      <c r="O406" s="42" t="e">
        <f t="shared" si="48"/>
        <v>#N/A</v>
      </c>
    </row>
    <row r="407" spans="1:15" ht="30" customHeight="1" x14ac:dyDescent="0.35">
      <c r="A407" s="11"/>
      <c r="B407" s="63" t="s">
        <v>537</v>
      </c>
      <c r="C407" s="97"/>
      <c r="D407" s="102"/>
      <c r="E407" s="102"/>
      <c r="F407" s="99"/>
      <c r="G407" s="17" t="str">
        <f t="shared" si="44"/>
        <v xml:space="preserve"> </v>
      </c>
      <c r="H407" s="18" t="str">
        <f t="shared" si="44"/>
        <v/>
      </c>
      <c r="I407" s="42">
        <f t="shared" si="45"/>
        <v>0</v>
      </c>
      <c r="J407" s="42">
        <f t="shared" si="49"/>
        <v>0</v>
      </c>
      <c r="K407" s="42">
        <f t="shared" si="46"/>
        <v>0</v>
      </c>
      <c r="M407" s="42" t="str">
        <f t="shared" si="43"/>
        <v xml:space="preserve"> </v>
      </c>
      <c r="N407" s="42" t="str">
        <f t="shared" si="47"/>
        <v/>
      </c>
      <c r="O407" s="42" t="e">
        <f t="shared" si="48"/>
        <v>#N/A</v>
      </c>
    </row>
    <row r="408" spans="1:15" ht="30" customHeight="1" x14ac:dyDescent="0.35">
      <c r="A408" s="11"/>
      <c r="B408" s="63" t="s">
        <v>538</v>
      </c>
      <c r="C408" s="97"/>
      <c r="D408" s="102"/>
      <c r="E408" s="102"/>
      <c r="F408" s="99"/>
      <c r="G408" s="17" t="str">
        <f t="shared" si="44"/>
        <v xml:space="preserve"> </v>
      </c>
      <c r="H408" s="18" t="str">
        <f t="shared" si="44"/>
        <v/>
      </c>
      <c r="I408" s="42">
        <f t="shared" si="45"/>
        <v>0</v>
      </c>
      <c r="J408" s="42">
        <f t="shared" si="49"/>
        <v>0</v>
      </c>
      <c r="K408" s="42">
        <f t="shared" si="46"/>
        <v>0</v>
      </c>
      <c r="M408" s="42" t="str">
        <f t="shared" si="43"/>
        <v xml:space="preserve"> </v>
      </c>
      <c r="N408" s="42" t="str">
        <f t="shared" si="47"/>
        <v/>
      </c>
      <c r="O408" s="42" t="e">
        <f t="shared" si="48"/>
        <v>#N/A</v>
      </c>
    </row>
    <row r="409" spans="1:15" ht="30" customHeight="1" x14ac:dyDescent="0.35">
      <c r="A409" s="11"/>
      <c r="B409" s="63" t="s">
        <v>539</v>
      </c>
      <c r="C409" s="97"/>
      <c r="D409" s="102"/>
      <c r="E409" s="102"/>
      <c r="F409" s="99"/>
      <c r="G409" s="17" t="str">
        <f t="shared" si="44"/>
        <v xml:space="preserve"> </v>
      </c>
      <c r="H409" s="18" t="str">
        <f t="shared" si="44"/>
        <v/>
      </c>
      <c r="I409" s="42">
        <f t="shared" si="45"/>
        <v>0</v>
      </c>
      <c r="J409" s="42">
        <f t="shared" si="49"/>
        <v>0</v>
      </c>
      <c r="K409" s="42">
        <f t="shared" si="46"/>
        <v>0</v>
      </c>
      <c r="M409" s="42" t="str">
        <f t="shared" si="43"/>
        <v xml:space="preserve"> </v>
      </c>
      <c r="N409" s="42" t="str">
        <f t="shared" si="47"/>
        <v/>
      </c>
      <c r="O409" s="42" t="e">
        <f t="shared" si="48"/>
        <v>#N/A</v>
      </c>
    </row>
    <row r="410" spans="1:15" ht="30" customHeight="1" x14ac:dyDescent="0.35">
      <c r="A410" s="11"/>
      <c r="B410" s="63" t="s">
        <v>540</v>
      </c>
      <c r="C410" s="97"/>
      <c r="D410" s="102"/>
      <c r="E410" s="102"/>
      <c r="F410" s="99"/>
      <c r="G410" s="17" t="str">
        <f t="shared" si="44"/>
        <v xml:space="preserve"> </v>
      </c>
      <c r="H410" s="18" t="str">
        <f t="shared" si="44"/>
        <v/>
      </c>
      <c r="I410" s="42">
        <f t="shared" si="45"/>
        <v>0</v>
      </c>
      <c r="J410" s="42">
        <f t="shared" si="49"/>
        <v>0</v>
      </c>
      <c r="K410" s="42">
        <f t="shared" si="46"/>
        <v>0</v>
      </c>
      <c r="M410" s="42" t="str">
        <f t="shared" si="43"/>
        <v xml:space="preserve"> </v>
      </c>
      <c r="N410" s="42" t="str">
        <f t="shared" si="47"/>
        <v/>
      </c>
      <c r="O410" s="42" t="e">
        <f t="shared" si="48"/>
        <v>#N/A</v>
      </c>
    </row>
    <row r="411" spans="1:15" ht="30" customHeight="1" x14ac:dyDescent="0.35">
      <c r="A411" s="11"/>
      <c r="B411" s="63" t="s">
        <v>541</v>
      </c>
      <c r="C411" s="97"/>
      <c r="D411" s="102"/>
      <c r="E411" s="102"/>
      <c r="F411" s="99"/>
      <c r="G411" s="17" t="str">
        <f t="shared" si="44"/>
        <v xml:space="preserve"> </v>
      </c>
      <c r="H411" s="18" t="str">
        <f t="shared" si="44"/>
        <v/>
      </c>
      <c r="I411" s="42">
        <f t="shared" si="45"/>
        <v>0</v>
      </c>
      <c r="J411" s="42">
        <f t="shared" si="49"/>
        <v>0</v>
      </c>
      <c r="K411" s="42">
        <f t="shared" si="46"/>
        <v>0</v>
      </c>
      <c r="M411" s="42" t="str">
        <f t="shared" si="43"/>
        <v xml:space="preserve"> </v>
      </c>
      <c r="N411" s="42" t="str">
        <f t="shared" si="47"/>
        <v/>
      </c>
      <c r="O411" s="42" t="e">
        <f t="shared" si="48"/>
        <v>#N/A</v>
      </c>
    </row>
    <row r="412" spans="1:15" ht="30" customHeight="1" x14ac:dyDescent="0.35">
      <c r="A412" s="11"/>
      <c r="B412" s="63" t="s">
        <v>542</v>
      </c>
      <c r="C412" s="97"/>
      <c r="D412" s="102"/>
      <c r="E412" s="102"/>
      <c r="F412" s="99"/>
      <c r="G412" s="17" t="str">
        <f t="shared" si="44"/>
        <v xml:space="preserve"> </v>
      </c>
      <c r="H412" s="18" t="str">
        <f t="shared" si="44"/>
        <v/>
      </c>
      <c r="I412" s="42">
        <f t="shared" si="45"/>
        <v>0</v>
      </c>
      <c r="J412" s="42">
        <f t="shared" si="49"/>
        <v>0</v>
      </c>
      <c r="K412" s="42">
        <f t="shared" si="46"/>
        <v>0</v>
      </c>
      <c r="M412" s="42" t="str">
        <f t="shared" si="43"/>
        <v xml:space="preserve"> </v>
      </c>
      <c r="N412" s="42" t="str">
        <f t="shared" si="47"/>
        <v/>
      </c>
      <c r="O412" s="42" t="e">
        <f t="shared" si="48"/>
        <v>#N/A</v>
      </c>
    </row>
    <row r="413" spans="1:15" ht="30" customHeight="1" x14ac:dyDescent="0.35">
      <c r="A413" s="11"/>
      <c r="B413" s="63" t="s">
        <v>543</v>
      </c>
      <c r="C413" s="97"/>
      <c r="D413" s="102"/>
      <c r="E413" s="102"/>
      <c r="F413" s="99"/>
      <c r="G413" s="17" t="str">
        <f t="shared" si="44"/>
        <v xml:space="preserve"> </v>
      </c>
      <c r="H413" s="18" t="str">
        <f t="shared" si="44"/>
        <v/>
      </c>
      <c r="I413" s="42">
        <f t="shared" si="45"/>
        <v>0</v>
      </c>
      <c r="J413" s="42">
        <f t="shared" si="49"/>
        <v>0</v>
      </c>
      <c r="K413" s="42">
        <f t="shared" si="46"/>
        <v>0</v>
      </c>
      <c r="M413" s="42" t="str">
        <f t="shared" si="43"/>
        <v xml:space="preserve"> </v>
      </c>
      <c r="N413" s="42" t="str">
        <f t="shared" si="47"/>
        <v/>
      </c>
      <c r="O413" s="42" t="e">
        <f t="shared" si="48"/>
        <v>#N/A</v>
      </c>
    </row>
    <row r="414" spans="1:15" ht="30" customHeight="1" x14ac:dyDescent="0.35">
      <c r="A414" s="11"/>
      <c r="B414" s="63" t="s">
        <v>544</v>
      </c>
      <c r="C414" s="97"/>
      <c r="D414" s="102"/>
      <c r="E414" s="102"/>
      <c r="F414" s="99"/>
      <c r="G414" s="17" t="str">
        <f t="shared" si="44"/>
        <v xml:space="preserve"> </v>
      </c>
      <c r="H414" s="18" t="str">
        <f t="shared" si="44"/>
        <v/>
      </c>
      <c r="I414" s="42">
        <f t="shared" si="45"/>
        <v>0</v>
      </c>
      <c r="J414" s="42">
        <f t="shared" si="49"/>
        <v>0</v>
      </c>
      <c r="K414" s="42">
        <f t="shared" si="46"/>
        <v>0</v>
      </c>
      <c r="M414" s="42" t="str">
        <f t="shared" si="43"/>
        <v xml:space="preserve"> </v>
      </c>
      <c r="N414" s="42" t="str">
        <f t="shared" si="47"/>
        <v/>
      </c>
      <c r="O414" s="42" t="e">
        <f t="shared" si="48"/>
        <v>#N/A</v>
      </c>
    </row>
    <row r="415" spans="1:15" ht="30" customHeight="1" x14ac:dyDescent="0.35">
      <c r="A415" s="11"/>
      <c r="B415" s="63" t="s">
        <v>545</v>
      </c>
      <c r="C415" s="97"/>
      <c r="D415" s="102"/>
      <c r="E415" s="102"/>
      <c r="F415" s="99"/>
      <c r="G415" s="17" t="str">
        <f t="shared" si="44"/>
        <v xml:space="preserve"> </v>
      </c>
      <c r="H415" s="18" t="str">
        <f t="shared" si="44"/>
        <v/>
      </c>
      <c r="I415" s="42">
        <f t="shared" si="45"/>
        <v>0</v>
      </c>
      <c r="J415" s="42">
        <f t="shared" si="49"/>
        <v>0</v>
      </c>
      <c r="K415" s="42">
        <f t="shared" si="46"/>
        <v>0</v>
      </c>
      <c r="M415" s="42" t="str">
        <f t="shared" si="43"/>
        <v xml:space="preserve"> </v>
      </c>
      <c r="N415" s="42" t="str">
        <f t="shared" si="47"/>
        <v/>
      </c>
      <c r="O415" s="42" t="e">
        <f t="shared" si="48"/>
        <v>#N/A</v>
      </c>
    </row>
    <row r="416" spans="1:15" ht="30" customHeight="1" x14ac:dyDescent="0.35">
      <c r="A416" s="11"/>
      <c r="B416" s="63" t="s">
        <v>546</v>
      </c>
      <c r="C416" s="97"/>
      <c r="D416" s="102"/>
      <c r="E416" s="102"/>
      <c r="F416" s="99"/>
      <c r="G416" s="17" t="str">
        <f t="shared" si="44"/>
        <v xml:space="preserve"> </v>
      </c>
      <c r="H416" s="18" t="str">
        <f t="shared" si="44"/>
        <v/>
      </c>
      <c r="I416" s="42">
        <f t="shared" si="45"/>
        <v>0</v>
      </c>
      <c r="J416" s="42">
        <f t="shared" si="49"/>
        <v>0</v>
      </c>
      <c r="K416" s="42">
        <f t="shared" si="46"/>
        <v>0</v>
      </c>
      <c r="M416" s="42" t="str">
        <f t="shared" si="43"/>
        <v xml:space="preserve"> </v>
      </c>
      <c r="N416" s="42" t="str">
        <f t="shared" si="47"/>
        <v/>
      </c>
      <c r="O416" s="42" t="e">
        <f t="shared" si="48"/>
        <v>#N/A</v>
      </c>
    </row>
    <row r="417" spans="1:15" ht="30" customHeight="1" x14ac:dyDescent="0.35">
      <c r="A417" s="11"/>
      <c r="B417" s="63" t="s">
        <v>547</v>
      </c>
      <c r="C417" s="97"/>
      <c r="D417" s="102"/>
      <c r="E417" s="102"/>
      <c r="F417" s="99"/>
      <c r="G417" s="17" t="str">
        <f t="shared" si="44"/>
        <v xml:space="preserve"> </v>
      </c>
      <c r="H417" s="18" t="str">
        <f t="shared" si="44"/>
        <v/>
      </c>
      <c r="I417" s="42">
        <f t="shared" si="45"/>
        <v>0</v>
      </c>
      <c r="J417" s="42">
        <f t="shared" si="49"/>
        <v>0</v>
      </c>
      <c r="K417" s="42">
        <f t="shared" si="46"/>
        <v>0</v>
      </c>
      <c r="M417" s="42" t="str">
        <f t="shared" si="43"/>
        <v xml:space="preserve"> </v>
      </c>
      <c r="N417" s="42" t="str">
        <f t="shared" si="47"/>
        <v/>
      </c>
      <c r="O417" s="42" t="e">
        <f t="shared" si="48"/>
        <v>#N/A</v>
      </c>
    </row>
    <row r="418" spans="1:15" ht="30" customHeight="1" x14ac:dyDescent="0.35">
      <c r="A418" s="11"/>
      <c r="B418" s="63" t="s">
        <v>548</v>
      </c>
      <c r="C418" s="97"/>
      <c r="D418" s="102"/>
      <c r="E418" s="102"/>
      <c r="F418" s="99"/>
      <c r="G418" s="17" t="str">
        <f t="shared" si="44"/>
        <v xml:space="preserve"> </v>
      </c>
      <c r="H418" s="18" t="str">
        <f t="shared" si="44"/>
        <v/>
      </c>
      <c r="I418" s="42">
        <f t="shared" si="45"/>
        <v>0</v>
      </c>
      <c r="J418" s="42">
        <f t="shared" si="49"/>
        <v>0</v>
      </c>
      <c r="K418" s="42">
        <f t="shared" si="46"/>
        <v>0</v>
      </c>
      <c r="M418" s="42" t="str">
        <f t="shared" si="43"/>
        <v xml:space="preserve"> </v>
      </c>
      <c r="N418" s="42" t="str">
        <f t="shared" si="47"/>
        <v/>
      </c>
      <c r="O418" s="42" t="e">
        <f t="shared" si="48"/>
        <v>#N/A</v>
      </c>
    </row>
    <row r="419" spans="1:15" ht="30" customHeight="1" x14ac:dyDescent="0.35">
      <c r="A419" s="11"/>
      <c r="B419" s="63" t="s">
        <v>549</v>
      </c>
      <c r="C419" s="97"/>
      <c r="D419" s="102"/>
      <c r="E419" s="102"/>
      <c r="F419" s="99"/>
      <c r="G419" s="17" t="str">
        <f t="shared" si="44"/>
        <v xml:space="preserve"> </v>
      </c>
      <c r="H419" s="18" t="str">
        <f t="shared" si="44"/>
        <v/>
      </c>
      <c r="I419" s="42">
        <f t="shared" si="45"/>
        <v>0</v>
      </c>
      <c r="J419" s="42">
        <f t="shared" si="49"/>
        <v>0</v>
      </c>
      <c r="K419" s="42">
        <f t="shared" si="46"/>
        <v>0</v>
      </c>
      <c r="M419" s="42" t="str">
        <f t="shared" si="43"/>
        <v xml:space="preserve"> </v>
      </c>
      <c r="N419" s="42" t="str">
        <f t="shared" si="47"/>
        <v/>
      </c>
      <c r="O419" s="42" t="e">
        <f t="shared" si="48"/>
        <v>#N/A</v>
      </c>
    </row>
    <row r="420" spans="1:15" ht="30" customHeight="1" x14ac:dyDescent="0.35">
      <c r="A420" s="11"/>
      <c r="B420" s="63" t="s">
        <v>550</v>
      </c>
      <c r="C420" s="97"/>
      <c r="D420" s="102"/>
      <c r="E420" s="102"/>
      <c r="F420" s="99"/>
      <c r="G420" s="17" t="str">
        <f t="shared" si="44"/>
        <v xml:space="preserve"> </v>
      </c>
      <c r="H420" s="18" t="str">
        <f t="shared" si="44"/>
        <v/>
      </c>
      <c r="I420" s="42">
        <f t="shared" si="45"/>
        <v>0</v>
      </c>
      <c r="J420" s="42">
        <f t="shared" si="49"/>
        <v>0</v>
      </c>
      <c r="K420" s="42">
        <f t="shared" si="46"/>
        <v>0</v>
      </c>
      <c r="M420" s="42" t="str">
        <f t="shared" si="43"/>
        <v xml:space="preserve"> </v>
      </c>
      <c r="N420" s="42" t="str">
        <f t="shared" si="47"/>
        <v/>
      </c>
      <c r="O420" s="42" t="e">
        <f t="shared" si="48"/>
        <v>#N/A</v>
      </c>
    </row>
    <row r="421" spans="1:15" ht="30" customHeight="1" x14ac:dyDescent="0.35">
      <c r="A421" s="11"/>
      <c r="B421" s="63" t="s">
        <v>551</v>
      </c>
      <c r="C421" s="97"/>
      <c r="D421" s="102"/>
      <c r="E421" s="102"/>
      <c r="F421" s="99"/>
      <c r="G421" s="17" t="str">
        <f t="shared" si="44"/>
        <v xml:space="preserve"> </v>
      </c>
      <c r="H421" s="18" t="str">
        <f t="shared" si="44"/>
        <v/>
      </c>
      <c r="I421" s="42">
        <f t="shared" si="45"/>
        <v>0</v>
      </c>
      <c r="J421" s="42">
        <f t="shared" si="49"/>
        <v>0</v>
      </c>
      <c r="K421" s="42">
        <f t="shared" si="46"/>
        <v>0</v>
      </c>
      <c r="M421" s="42" t="str">
        <f t="shared" si="43"/>
        <v xml:space="preserve"> </v>
      </c>
      <c r="N421" s="42" t="str">
        <f t="shared" si="47"/>
        <v/>
      </c>
      <c r="O421" s="42" t="e">
        <f t="shared" si="48"/>
        <v>#N/A</v>
      </c>
    </row>
    <row r="422" spans="1:15" ht="30" customHeight="1" x14ac:dyDescent="0.35">
      <c r="A422" s="11"/>
      <c r="B422" s="63" t="s">
        <v>552</v>
      </c>
      <c r="C422" s="97"/>
      <c r="D422" s="102"/>
      <c r="E422" s="102"/>
      <c r="F422" s="99"/>
      <c r="G422" s="17" t="str">
        <f t="shared" si="44"/>
        <v xml:space="preserve"> </v>
      </c>
      <c r="H422" s="18" t="str">
        <f t="shared" si="44"/>
        <v/>
      </c>
      <c r="I422" s="42">
        <f t="shared" si="45"/>
        <v>0</v>
      </c>
      <c r="J422" s="42">
        <f t="shared" si="49"/>
        <v>0</v>
      </c>
      <c r="K422" s="42">
        <f t="shared" si="46"/>
        <v>0</v>
      </c>
      <c r="M422" s="42" t="str">
        <f t="shared" si="43"/>
        <v xml:space="preserve"> </v>
      </c>
      <c r="N422" s="42" t="str">
        <f t="shared" si="47"/>
        <v/>
      </c>
      <c r="O422" s="42" t="e">
        <f t="shared" si="48"/>
        <v>#N/A</v>
      </c>
    </row>
    <row r="423" spans="1:15" ht="30" customHeight="1" x14ac:dyDescent="0.35">
      <c r="A423" s="11"/>
      <c r="B423" s="63" t="s">
        <v>553</v>
      </c>
      <c r="C423" s="97"/>
      <c r="D423" s="102"/>
      <c r="E423" s="102"/>
      <c r="F423" s="99"/>
      <c r="G423" s="17" t="str">
        <f t="shared" si="44"/>
        <v xml:space="preserve"> </v>
      </c>
      <c r="H423" s="18" t="str">
        <f t="shared" si="44"/>
        <v/>
      </c>
      <c r="I423" s="42">
        <f t="shared" si="45"/>
        <v>0</v>
      </c>
      <c r="J423" s="42">
        <f t="shared" si="49"/>
        <v>0</v>
      </c>
      <c r="K423" s="42">
        <f t="shared" si="46"/>
        <v>0</v>
      </c>
      <c r="M423" s="42" t="str">
        <f t="shared" si="43"/>
        <v xml:space="preserve"> </v>
      </c>
      <c r="N423" s="42" t="str">
        <f t="shared" si="47"/>
        <v/>
      </c>
      <c r="O423" s="42" t="e">
        <f t="shared" si="48"/>
        <v>#N/A</v>
      </c>
    </row>
    <row r="424" spans="1:15" ht="30" customHeight="1" x14ac:dyDescent="0.35">
      <c r="A424" s="11"/>
      <c r="B424" s="63" t="s">
        <v>554</v>
      </c>
      <c r="C424" s="97"/>
      <c r="D424" s="102"/>
      <c r="E424" s="102"/>
      <c r="F424" s="99"/>
      <c r="G424" s="17" t="str">
        <f t="shared" si="44"/>
        <v xml:space="preserve"> </v>
      </c>
      <c r="H424" s="18" t="str">
        <f t="shared" si="44"/>
        <v/>
      </c>
      <c r="I424" s="42">
        <f t="shared" si="45"/>
        <v>0</v>
      </c>
      <c r="J424" s="42">
        <f t="shared" si="49"/>
        <v>0</v>
      </c>
      <c r="K424" s="42">
        <f t="shared" si="46"/>
        <v>0</v>
      </c>
      <c r="M424" s="42" t="str">
        <f t="shared" si="43"/>
        <v xml:space="preserve"> </v>
      </c>
      <c r="N424" s="42" t="str">
        <f t="shared" si="47"/>
        <v/>
      </c>
      <c r="O424" s="42" t="e">
        <f t="shared" si="48"/>
        <v>#N/A</v>
      </c>
    </row>
    <row r="425" spans="1:15" ht="30" customHeight="1" x14ac:dyDescent="0.35">
      <c r="A425" s="11"/>
      <c r="B425" s="63" t="s">
        <v>555</v>
      </c>
      <c r="C425" s="97"/>
      <c r="D425" s="102"/>
      <c r="E425" s="102"/>
      <c r="F425" s="99"/>
      <c r="G425" s="17" t="str">
        <f t="shared" si="44"/>
        <v xml:space="preserve"> </v>
      </c>
      <c r="H425" s="18" t="str">
        <f t="shared" si="44"/>
        <v/>
      </c>
      <c r="I425" s="42">
        <f t="shared" si="45"/>
        <v>0</v>
      </c>
      <c r="J425" s="42">
        <f t="shared" si="49"/>
        <v>0</v>
      </c>
      <c r="K425" s="42">
        <f t="shared" si="46"/>
        <v>0</v>
      </c>
      <c r="M425" s="42" t="str">
        <f t="shared" si="43"/>
        <v xml:space="preserve"> </v>
      </c>
      <c r="N425" s="42" t="str">
        <f t="shared" si="47"/>
        <v/>
      </c>
      <c r="O425" s="42" t="e">
        <f t="shared" si="48"/>
        <v>#N/A</v>
      </c>
    </row>
    <row r="426" spans="1:15" ht="30" customHeight="1" x14ac:dyDescent="0.35">
      <c r="A426" s="11"/>
      <c r="B426" s="63" t="s">
        <v>556</v>
      </c>
      <c r="C426" s="97"/>
      <c r="D426" s="102"/>
      <c r="E426" s="102"/>
      <c r="F426" s="99"/>
      <c r="G426" s="17" t="str">
        <f t="shared" si="44"/>
        <v xml:space="preserve"> </v>
      </c>
      <c r="H426" s="18" t="str">
        <f t="shared" si="44"/>
        <v/>
      </c>
      <c r="I426" s="42">
        <f t="shared" si="45"/>
        <v>0</v>
      </c>
      <c r="J426" s="42">
        <f t="shared" si="49"/>
        <v>0</v>
      </c>
      <c r="K426" s="42">
        <f t="shared" si="46"/>
        <v>0</v>
      </c>
      <c r="M426" s="42" t="str">
        <f t="shared" si="43"/>
        <v xml:space="preserve"> </v>
      </c>
      <c r="N426" s="42" t="str">
        <f t="shared" si="47"/>
        <v/>
      </c>
      <c r="O426" s="42" t="e">
        <f t="shared" si="48"/>
        <v>#N/A</v>
      </c>
    </row>
    <row r="427" spans="1:15" ht="30" customHeight="1" x14ac:dyDescent="0.35">
      <c r="A427" s="11"/>
      <c r="B427" s="63" t="s">
        <v>557</v>
      </c>
      <c r="C427" s="97"/>
      <c r="D427" s="102"/>
      <c r="E427" s="102"/>
      <c r="F427" s="99"/>
      <c r="G427" s="17" t="str">
        <f t="shared" si="44"/>
        <v xml:space="preserve"> </v>
      </c>
      <c r="H427" s="18" t="str">
        <f t="shared" si="44"/>
        <v/>
      </c>
      <c r="I427" s="42">
        <f t="shared" si="45"/>
        <v>0</v>
      </c>
      <c r="J427" s="42">
        <f t="shared" si="49"/>
        <v>0</v>
      </c>
      <c r="K427" s="42">
        <f t="shared" si="46"/>
        <v>0</v>
      </c>
      <c r="M427" s="42" t="str">
        <f t="shared" si="43"/>
        <v xml:space="preserve"> </v>
      </c>
      <c r="N427" s="42" t="str">
        <f t="shared" si="47"/>
        <v/>
      </c>
      <c r="O427" s="42" t="e">
        <f t="shared" si="48"/>
        <v>#N/A</v>
      </c>
    </row>
    <row r="428" spans="1:15" ht="30" customHeight="1" x14ac:dyDescent="0.35">
      <c r="A428" s="11"/>
      <c r="B428" s="63" t="s">
        <v>558</v>
      </c>
      <c r="C428" s="97"/>
      <c r="D428" s="102"/>
      <c r="E428" s="102"/>
      <c r="F428" s="99"/>
      <c r="G428" s="17" t="str">
        <f t="shared" si="44"/>
        <v xml:space="preserve"> </v>
      </c>
      <c r="H428" s="18" t="str">
        <f t="shared" si="44"/>
        <v/>
      </c>
      <c r="I428" s="42">
        <f t="shared" si="45"/>
        <v>0</v>
      </c>
      <c r="J428" s="42">
        <f t="shared" si="49"/>
        <v>0</v>
      </c>
      <c r="K428" s="42">
        <f t="shared" si="46"/>
        <v>0</v>
      </c>
      <c r="M428" s="42" t="str">
        <f t="shared" si="43"/>
        <v xml:space="preserve"> </v>
      </c>
      <c r="N428" s="42" t="str">
        <f t="shared" si="47"/>
        <v/>
      </c>
      <c r="O428" s="42" t="e">
        <f t="shared" si="48"/>
        <v>#N/A</v>
      </c>
    </row>
    <row r="429" spans="1:15" ht="30" customHeight="1" x14ac:dyDescent="0.35">
      <c r="A429" s="11"/>
      <c r="B429" s="63" t="s">
        <v>559</v>
      </c>
      <c r="C429" s="97"/>
      <c r="D429" s="102"/>
      <c r="E429" s="102"/>
      <c r="F429" s="99"/>
      <c r="G429" s="17" t="str">
        <f t="shared" si="44"/>
        <v xml:space="preserve"> </v>
      </c>
      <c r="H429" s="18" t="str">
        <f t="shared" si="44"/>
        <v/>
      </c>
      <c r="I429" s="42">
        <f t="shared" si="45"/>
        <v>0</v>
      </c>
      <c r="J429" s="42">
        <f t="shared" si="49"/>
        <v>0</v>
      </c>
      <c r="K429" s="42">
        <f t="shared" si="46"/>
        <v>0</v>
      </c>
      <c r="M429" s="42" t="str">
        <f t="shared" si="43"/>
        <v xml:space="preserve"> </v>
      </c>
      <c r="N429" s="42" t="str">
        <f t="shared" si="47"/>
        <v/>
      </c>
      <c r="O429" s="42" t="e">
        <f t="shared" si="48"/>
        <v>#N/A</v>
      </c>
    </row>
    <row r="430" spans="1:15" ht="30" customHeight="1" x14ac:dyDescent="0.35">
      <c r="A430" s="11"/>
      <c r="B430" s="63" t="s">
        <v>560</v>
      </c>
      <c r="C430" s="97"/>
      <c r="D430" s="102"/>
      <c r="E430" s="102"/>
      <c r="F430" s="99"/>
      <c r="G430" s="17" t="str">
        <f t="shared" si="44"/>
        <v xml:space="preserve"> </v>
      </c>
      <c r="H430" s="18" t="str">
        <f t="shared" si="44"/>
        <v/>
      </c>
      <c r="I430" s="42">
        <f t="shared" si="45"/>
        <v>0</v>
      </c>
      <c r="J430" s="42">
        <f t="shared" si="49"/>
        <v>0</v>
      </c>
      <c r="K430" s="42">
        <f t="shared" si="46"/>
        <v>0</v>
      </c>
      <c r="M430" s="42" t="str">
        <f t="shared" si="43"/>
        <v xml:space="preserve"> </v>
      </c>
      <c r="N430" s="42" t="str">
        <f t="shared" si="47"/>
        <v/>
      </c>
      <c r="O430" s="42" t="e">
        <f t="shared" si="48"/>
        <v>#N/A</v>
      </c>
    </row>
    <row r="431" spans="1:15" ht="30" customHeight="1" x14ac:dyDescent="0.35">
      <c r="A431" s="11"/>
      <c r="B431" s="63" t="s">
        <v>561</v>
      </c>
      <c r="C431" s="97"/>
      <c r="D431" s="102"/>
      <c r="E431" s="102"/>
      <c r="F431" s="99"/>
      <c r="G431" s="17" t="str">
        <f t="shared" si="44"/>
        <v xml:space="preserve"> </v>
      </c>
      <c r="H431" s="18" t="str">
        <f t="shared" si="44"/>
        <v/>
      </c>
      <c r="I431" s="42">
        <f t="shared" si="45"/>
        <v>0</v>
      </c>
      <c r="J431" s="42">
        <f t="shared" si="49"/>
        <v>0</v>
      </c>
      <c r="K431" s="42">
        <f t="shared" si="46"/>
        <v>0</v>
      </c>
      <c r="M431" s="42" t="str">
        <f t="shared" si="43"/>
        <v xml:space="preserve"> </v>
      </c>
      <c r="N431" s="42" t="str">
        <f t="shared" si="47"/>
        <v/>
      </c>
      <c r="O431" s="42" t="e">
        <f t="shared" si="48"/>
        <v>#N/A</v>
      </c>
    </row>
    <row r="432" spans="1:15" ht="30" customHeight="1" x14ac:dyDescent="0.35">
      <c r="A432" s="11"/>
      <c r="B432" s="63" t="s">
        <v>562</v>
      </c>
      <c r="C432" s="97"/>
      <c r="D432" s="102"/>
      <c r="E432" s="102"/>
      <c r="F432" s="99"/>
      <c r="G432" s="17" t="str">
        <f t="shared" si="44"/>
        <v xml:space="preserve"> </v>
      </c>
      <c r="H432" s="18" t="str">
        <f t="shared" si="44"/>
        <v/>
      </c>
      <c r="I432" s="42">
        <f t="shared" si="45"/>
        <v>0</v>
      </c>
      <c r="J432" s="42">
        <f t="shared" si="49"/>
        <v>0</v>
      </c>
      <c r="K432" s="42">
        <f t="shared" si="46"/>
        <v>0</v>
      </c>
      <c r="M432" s="42" t="str">
        <f t="shared" si="43"/>
        <v xml:space="preserve"> </v>
      </c>
      <c r="N432" s="42" t="str">
        <f t="shared" si="47"/>
        <v/>
      </c>
      <c r="O432" s="42" t="e">
        <f t="shared" si="48"/>
        <v>#N/A</v>
      </c>
    </row>
    <row r="433" spans="1:15" ht="30" customHeight="1" x14ac:dyDescent="0.35">
      <c r="A433" s="11"/>
      <c r="B433" s="63" t="s">
        <v>563</v>
      </c>
      <c r="C433" s="97"/>
      <c r="D433" s="102"/>
      <c r="E433" s="102"/>
      <c r="F433" s="99"/>
      <c r="G433" s="17" t="str">
        <f t="shared" si="44"/>
        <v xml:space="preserve"> </v>
      </c>
      <c r="H433" s="18" t="str">
        <f t="shared" si="44"/>
        <v/>
      </c>
      <c r="I433" s="42">
        <f t="shared" si="45"/>
        <v>0</v>
      </c>
      <c r="J433" s="42">
        <f t="shared" si="49"/>
        <v>0</v>
      </c>
      <c r="K433" s="42">
        <f t="shared" si="46"/>
        <v>0</v>
      </c>
      <c r="M433" s="42" t="str">
        <f t="shared" si="43"/>
        <v xml:space="preserve"> </v>
      </c>
      <c r="N433" s="42" t="str">
        <f t="shared" si="47"/>
        <v/>
      </c>
      <c r="O433" s="42" t="e">
        <f t="shared" si="48"/>
        <v>#N/A</v>
      </c>
    </row>
    <row r="434" spans="1:15" ht="30" customHeight="1" x14ac:dyDescent="0.35">
      <c r="A434" s="11"/>
      <c r="B434" s="63" t="s">
        <v>564</v>
      </c>
      <c r="C434" s="97"/>
      <c r="D434" s="102"/>
      <c r="E434" s="102"/>
      <c r="F434" s="99"/>
      <c r="G434" s="17" t="str">
        <f t="shared" si="44"/>
        <v xml:space="preserve"> </v>
      </c>
      <c r="H434" s="18" t="str">
        <f t="shared" si="44"/>
        <v/>
      </c>
      <c r="I434" s="42">
        <f t="shared" si="45"/>
        <v>0</v>
      </c>
      <c r="J434" s="42">
        <f t="shared" si="49"/>
        <v>0</v>
      </c>
      <c r="K434" s="42">
        <f t="shared" si="46"/>
        <v>0</v>
      </c>
      <c r="M434" s="42" t="str">
        <f t="shared" si="43"/>
        <v xml:space="preserve"> </v>
      </c>
      <c r="N434" s="42" t="str">
        <f t="shared" si="47"/>
        <v/>
      </c>
      <c r="O434" s="42" t="e">
        <f t="shared" si="48"/>
        <v>#N/A</v>
      </c>
    </row>
    <row r="435" spans="1:15" ht="30" customHeight="1" x14ac:dyDescent="0.35">
      <c r="A435" s="11"/>
      <c r="B435" s="63" t="s">
        <v>565</v>
      </c>
      <c r="C435" s="97"/>
      <c r="D435" s="102"/>
      <c r="E435" s="102"/>
      <c r="F435" s="99"/>
      <c r="G435" s="17" t="str">
        <f t="shared" si="44"/>
        <v xml:space="preserve"> </v>
      </c>
      <c r="H435" s="18" t="str">
        <f t="shared" si="44"/>
        <v/>
      </c>
      <c r="I435" s="42">
        <f t="shared" si="45"/>
        <v>0</v>
      </c>
      <c r="J435" s="42">
        <f t="shared" si="49"/>
        <v>0</v>
      </c>
      <c r="K435" s="42">
        <f t="shared" si="46"/>
        <v>0</v>
      </c>
      <c r="M435" s="42" t="str">
        <f t="shared" si="43"/>
        <v xml:space="preserve"> </v>
      </c>
      <c r="N435" s="42" t="str">
        <f t="shared" si="47"/>
        <v/>
      </c>
      <c r="O435" s="42" t="e">
        <f t="shared" si="48"/>
        <v>#N/A</v>
      </c>
    </row>
    <row r="436" spans="1:15" ht="30" customHeight="1" x14ac:dyDescent="0.35">
      <c r="A436" s="11"/>
      <c r="B436" s="63" t="s">
        <v>566</v>
      </c>
      <c r="C436" s="97"/>
      <c r="D436" s="102"/>
      <c r="E436" s="102"/>
      <c r="F436" s="99"/>
      <c r="G436" s="17" t="str">
        <f t="shared" si="44"/>
        <v xml:space="preserve"> </v>
      </c>
      <c r="H436" s="18" t="str">
        <f t="shared" si="44"/>
        <v/>
      </c>
      <c r="I436" s="42">
        <f t="shared" si="45"/>
        <v>0</v>
      </c>
      <c r="J436" s="42">
        <f t="shared" si="49"/>
        <v>0</v>
      </c>
      <c r="K436" s="42">
        <f t="shared" si="46"/>
        <v>0</v>
      </c>
      <c r="M436" s="42" t="str">
        <f t="shared" si="43"/>
        <v xml:space="preserve"> </v>
      </c>
      <c r="N436" s="42" t="str">
        <f t="shared" si="47"/>
        <v/>
      </c>
      <c r="O436" s="42" t="e">
        <f t="shared" si="48"/>
        <v>#N/A</v>
      </c>
    </row>
    <row r="437" spans="1:15" ht="30" customHeight="1" x14ac:dyDescent="0.35">
      <c r="A437" s="11"/>
      <c r="B437" s="63" t="s">
        <v>567</v>
      </c>
      <c r="C437" s="97"/>
      <c r="D437" s="102"/>
      <c r="E437" s="102"/>
      <c r="F437" s="99"/>
      <c r="G437" s="17" t="str">
        <f t="shared" si="44"/>
        <v xml:space="preserve"> </v>
      </c>
      <c r="H437" s="18" t="str">
        <f t="shared" si="44"/>
        <v/>
      </c>
      <c r="I437" s="42">
        <f t="shared" si="45"/>
        <v>0</v>
      </c>
      <c r="J437" s="42">
        <f t="shared" si="49"/>
        <v>0</v>
      </c>
      <c r="K437" s="42">
        <f t="shared" si="46"/>
        <v>0</v>
      </c>
      <c r="M437" s="42" t="str">
        <f t="shared" si="43"/>
        <v xml:space="preserve"> </v>
      </c>
      <c r="N437" s="42" t="str">
        <f t="shared" si="47"/>
        <v/>
      </c>
      <c r="O437" s="42" t="e">
        <f t="shared" si="48"/>
        <v>#N/A</v>
      </c>
    </row>
    <row r="438" spans="1:15" ht="30" customHeight="1" x14ac:dyDescent="0.35">
      <c r="A438" s="11"/>
      <c r="B438" s="63" t="s">
        <v>568</v>
      </c>
      <c r="C438" s="97"/>
      <c r="D438" s="102"/>
      <c r="E438" s="102"/>
      <c r="F438" s="99"/>
      <c r="G438" s="17" t="str">
        <f t="shared" si="44"/>
        <v xml:space="preserve"> </v>
      </c>
      <c r="H438" s="18" t="str">
        <f t="shared" si="44"/>
        <v/>
      </c>
      <c r="I438" s="42">
        <f t="shared" si="45"/>
        <v>0</v>
      </c>
      <c r="J438" s="42">
        <f t="shared" si="49"/>
        <v>0</v>
      </c>
      <c r="K438" s="42">
        <f t="shared" si="46"/>
        <v>0</v>
      </c>
      <c r="M438" s="42" t="str">
        <f t="shared" si="43"/>
        <v xml:space="preserve"> </v>
      </c>
      <c r="N438" s="42" t="str">
        <f t="shared" si="47"/>
        <v/>
      </c>
      <c r="O438" s="42" t="e">
        <f t="shared" si="48"/>
        <v>#N/A</v>
      </c>
    </row>
    <row r="439" spans="1:15" ht="30" customHeight="1" x14ac:dyDescent="0.35">
      <c r="A439" s="11"/>
      <c r="B439" s="63" t="s">
        <v>569</v>
      </c>
      <c r="C439" s="97"/>
      <c r="D439" s="102"/>
      <c r="E439" s="102"/>
      <c r="F439" s="99"/>
      <c r="G439" s="17" t="str">
        <f t="shared" si="44"/>
        <v xml:space="preserve"> </v>
      </c>
      <c r="H439" s="18" t="str">
        <f t="shared" si="44"/>
        <v/>
      </c>
      <c r="I439" s="42">
        <f t="shared" si="45"/>
        <v>0</v>
      </c>
      <c r="J439" s="42">
        <f t="shared" si="49"/>
        <v>0</v>
      </c>
      <c r="K439" s="42">
        <f t="shared" si="46"/>
        <v>0</v>
      </c>
      <c r="M439" s="42" t="str">
        <f t="shared" si="43"/>
        <v xml:space="preserve"> </v>
      </c>
      <c r="N439" s="42" t="str">
        <f t="shared" si="47"/>
        <v/>
      </c>
      <c r="O439" s="42" t="e">
        <f t="shared" si="48"/>
        <v>#N/A</v>
      </c>
    </row>
    <row r="440" spans="1:15" ht="30" customHeight="1" x14ac:dyDescent="0.35">
      <c r="A440" s="11"/>
      <c r="B440" s="63" t="s">
        <v>570</v>
      </c>
      <c r="C440" s="97"/>
      <c r="D440" s="102"/>
      <c r="E440" s="102"/>
      <c r="F440" s="99"/>
      <c r="G440" s="17" t="str">
        <f t="shared" si="44"/>
        <v xml:space="preserve"> </v>
      </c>
      <c r="H440" s="18" t="str">
        <f t="shared" si="44"/>
        <v/>
      </c>
      <c r="I440" s="42">
        <f t="shared" si="45"/>
        <v>0</v>
      </c>
      <c r="J440" s="42">
        <f t="shared" si="49"/>
        <v>0</v>
      </c>
      <c r="K440" s="42">
        <f t="shared" si="46"/>
        <v>0</v>
      </c>
      <c r="M440" s="42" t="str">
        <f t="shared" si="43"/>
        <v xml:space="preserve"> </v>
      </c>
      <c r="N440" s="42" t="str">
        <f t="shared" si="47"/>
        <v/>
      </c>
      <c r="O440" s="42" t="e">
        <f t="shared" si="48"/>
        <v>#N/A</v>
      </c>
    </row>
    <row r="441" spans="1:15" ht="30" customHeight="1" x14ac:dyDescent="0.35">
      <c r="A441" s="11"/>
      <c r="B441" s="63" t="s">
        <v>571</v>
      </c>
      <c r="C441" s="97"/>
      <c r="D441" s="102"/>
      <c r="E441" s="102"/>
      <c r="F441" s="99"/>
      <c r="G441" s="17" t="str">
        <f t="shared" si="44"/>
        <v xml:space="preserve"> </v>
      </c>
      <c r="H441" s="18" t="str">
        <f t="shared" si="44"/>
        <v/>
      </c>
      <c r="I441" s="42">
        <f t="shared" si="45"/>
        <v>0</v>
      </c>
      <c r="J441" s="42">
        <f t="shared" si="49"/>
        <v>0</v>
      </c>
      <c r="K441" s="42">
        <f t="shared" si="46"/>
        <v>0</v>
      </c>
      <c r="M441" s="42" t="str">
        <f t="shared" si="43"/>
        <v xml:space="preserve"> </v>
      </c>
      <c r="N441" s="42" t="str">
        <f t="shared" si="47"/>
        <v/>
      </c>
      <c r="O441" s="42" t="e">
        <f t="shared" si="48"/>
        <v>#N/A</v>
      </c>
    </row>
    <row r="442" spans="1:15" ht="30" customHeight="1" x14ac:dyDescent="0.35">
      <c r="A442" s="11"/>
      <c r="B442" s="63" t="s">
        <v>572</v>
      </c>
      <c r="C442" s="97"/>
      <c r="D442" s="102"/>
      <c r="E442" s="102"/>
      <c r="F442" s="99"/>
      <c r="G442" s="17" t="str">
        <f t="shared" si="44"/>
        <v xml:space="preserve"> </v>
      </c>
      <c r="H442" s="18" t="str">
        <f t="shared" si="44"/>
        <v/>
      </c>
      <c r="I442" s="42">
        <f t="shared" si="45"/>
        <v>0</v>
      </c>
      <c r="J442" s="42">
        <f t="shared" si="49"/>
        <v>0</v>
      </c>
      <c r="K442" s="42">
        <f t="shared" si="46"/>
        <v>0</v>
      </c>
      <c r="M442" s="42" t="str">
        <f t="shared" si="43"/>
        <v xml:space="preserve"> </v>
      </c>
      <c r="N442" s="42" t="str">
        <f t="shared" si="47"/>
        <v/>
      </c>
      <c r="O442" s="42" t="e">
        <f t="shared" si="48"/>
        <v>#N/A</v>
      </c>
    </row>
    <row r="443" spans="1:15" ht="30" customHeight="1" x14ac:dyDescent="0.35">
      <c r="A443" s="11"/>
      <c r="B443" s="63" t="s">
        <v>573</v>
      </c>
      <c r="C443" s="97"/>
      <c r="D443" s="102"/>
      <c r="E443" s="102"/>
      <c r="F443" s="99"/>
      <c r="G443" s="17" t="str">
        <f t="shared" si="44"/>
        <v xml:space="preserve"> </v>
      </c>
      <c r="H443" s="18" t="str">
        <f t="shared" si="44"/>
        <v/>
      </c>
      <c r="I443" s="42">
        <f t="shared" si="45"/>
        <v>0</v>
      </c>
      <c r="J443" s="42">
        <f t="shared" si="49"/>
        <v>0</v>
      </c>
      <c r="K443" s="42">
        <f t="shared" si="46"/>
        <v>0</v>
      </c>
      <c r="M443" s="42" t="str">
        <f t="shared" si="43"/>
        <v xml:space="preserve"> </v>
      </c>
      <c r="N443" s="42" t="str">
        <f t="shared" si="47"/>
        <v/>
      </c>
      <c r="O443" s="42" t="e">
        <f t="shared" si="48"/>
        <v>#N/A</v>
      </c>
    </row>
    <row r="444" spans="1:15" ht="30" customHeight="1" x14ac:dyDescent="0.35">
      <c r="A444" s="11"/>
      <c r="B444" s="63" t="s">
        <v>574</v>
      </c>
      <c r="C444" s="97"/>
      <c r="D444" s="102"/>
      <c r="E444" s="102"/>
      <c r="F444" s="99"/>
      <c r="G444" s="17" t="str">
        <f t="shared" si="44"/>
        <v xml:space="preserve"> </v>
      </c>
      <c r="H444" s="18" t="str">
        <f t="shared" si="44"/>
        <v/>
      </c>
      <c r="I444" s="42">
        <f t="shared" si="45"/>
        <v>0</v>
      </c>
      <c r="J444" s="42">
        <f t="shared" si="49"/>
        <v>0</v>
      </c>
      <c r="K444" s="42">
        <f t="shared" si="46"/>
        <v>0</v>
      </c>
      <c r="M444" s="42" t="str">
        <f t="shared" si="43"/>
        <v xml:space="preserve"> </v>
      </c>
      <c r="N444" s="42" t="str">
        <f t="shared" si="47"/>
        <v/>
      </c>
      <c r="O444" s="42" t="e">
        <f t="shared" si="48"/>
        <v>#N/A</v>
      </c>
    </row>
    <row r="445" spans="1:15" ht="30" customHeight="1" x14ac:dyDescent="0.35">
      <c r="A445" s="11"/>
      <c r="B445" s="63" t="s">
        <v>575</v>
      </c>
      <c r="C445" s="97"/>
      <c r="D445" s="102"/>
      <c r="E445" s="102"/>
      <c r="F445" s="99"/>
      <c r="G445" s="17" t="str">
        <f t="shared" si="44"/>
        <v xml:space="preserve"> </v>
      </c>
      <c r="H445" s="18" t="str">
        <f t="shared" si="44"/>
        <v/>
      </c>
      <c r="I445" s="42">
        <f t="shared" si="45"/>
        <v>0</v>
      </c>
      <c r="J445" s="42">
        <f t="shared" si="49"/>
        <v>0</v>
      </c>
      <c r="K445" s="42">
        <f t="shared" si="46"/>
        <v>0</v>
      </c>
      <c r="M445" s="42" t="str">
        <f t="shared" si="43"/>
        <v xml:space="preserve"> </v>
      </c>
      <c r="N445" s="42" t="str">
        <f t="shared" si="47"/>
        <v/>
      </c>
      <c r="O445" s="42" t="e">
        <f t="shared" si="48"/>
        <v>#N/A</v>
      </c>
    </row>
    <row r="446" spans="1:15" ht="30" customHeight="1" x14ac:dyDescent="0.35">
      <c r="A446" s="11"/>
      <c r="B446" s="63" t="s">
        <v>576</v>
      </c>
      <c r="C446" s="97"/>
      <c r="D446" s="102"/>
      <c r="E446" s="102"/>
      <c r="F446" s="99"/>
      <c r="G446" s="17" t="str">
        <f t="shared" si="44"/>
        <v xml:space="preserve"> </v>
      </c>
      <c r="H446" s="18" t="str">
        <f t="shared" si="44"/>
        <v/>
      </c>
      <c r="I446" s="42">
        <f t="shared" si="45"/>
        <v>0</v>
      </c>
      <c r="J446" s="42">
        <f t="shared" si="49"/>
        <v>0</v>
      </c>
      <c r="K446" s="42">
        <f t="shared" si="46"/>
        <v>0</v>
      </c>
      <c r="M446" s="42" t="str">
        <f t="shared" si="43"/>
        <v xml:space="preserve"> </v>
      </c>
      <c r="N446" s="42" t="str">
        <f t="shared" si="47"/>
        <v/>
      </c>
      <c r="O446" s="42" t="e">
        <f t="shared" si="48"/>
        <v>#N/A</v>
      </c>
    </row>
    <row r="447" spans="1:15" ht="30" customHeight="1" x14ac:dyDescent="0.35">
      <c r="A447" s="11"/>
      <c r="B447" s="63" t="s">
        <v>577</v>
      </c>
      <c r="C447" s="97"/>
      <c r="D447" s="102"/>
      <c r="E447" s="102"/>
      <c r="F447" s="99"/>
      <c r="G447" s="17" t="str">
        <f t="shared" si="44"/>
        <v xml:space="preserve"> </v>
      </c>
      <c r="H447" s="18" t="str">
        <f t="shared" si="44"/>
        <v/>
      </c>
      <c r="I447" s="42">
        <f t="shared" si="45"/>
        <v>0</v>
      </c>
      <c r="J447" s="42">
        <f t="shared" si="49"/>
        <v>0</v>
      </c>
      <c r="K447" s="42">
        <f t="shared" si="46"/>
        <v>0</v>
      </c>
      <c r="M447" s="42" t="str">
        <f t="shared" si="43"/>
        <v xml:space="preserve"> </v>
      </c>
      <c r="N447" s="42" t="str">
        <f t="shared" si="47"/>
        <v/>
      </c>
      <c r="O447" s="42" t="e">
        <f t="shared" si="48"/>
        <v>#N/A</v>
      </c>
    </row>
    <row r="448" spans="1:15" ht="30" customHeight="1" x14ac:dyDescent="0.35">
      <c r="A448" s="11"/>
      <c r="B448" s="63" t="s">
        <v>578</v>
      </c>
      <c r="C448" s="97"/>
      <c r="D448" s="102"/>
      <c r="E448" s="102"/>
      <c r="F448" s="99"/>
      <c r="G448" s="17" t="str">
        <f t="shared" si="44"/>
        <v xml:space="preserve"> </v>
      </c>
      <c r="H448" s="18" t="str">
        <f t="shared" si="44"/>
        <v/>
      </c>
      <c r="I448" s="42">
        <f t="shared" si="45"/>
        <v>0</v>
      </c>
      <c r="J448" s="42">
        <f t="shared" si="49"/>
        <v>0</v>
      </c>
      <c r="K448" s="42">
        <f t="shared" si="46"/>
        <v>0</v>
      </c>
      <c r="M448" s="42" t="str">
        <f t="shared" si="43"/>
        <v xml:space="preserve"> </v>
      </c>
      <c r="N448" s="42" t="str">
        <f t="shared" si="47"/>
        <v/>
      </c>
      <c r="O448" s="42" t="e">
        <f t="shared" si="48"/>
        <v>#N/A</v>
      </c>
    </row>
    <row r="449" spans="1:15" ht="30" customHeight="1" x14ac:dyDescent="0.35">
      <c r="A449" s="11"/>
      <c r="B449" s="63" t="s">
        <v>579</v>
      </c>
      <c r="C449" s="97"/>
      <c r="D449" s="102"/>
      <c r="E449" s="102"/>
      <c r="F449" s="99"/>
      <c r="G449" s="17" t="str">
        <f t="shared" si="44"/>
        <v xml:space="preserve"> </v>
      </c>
      <c r="H449" s="18" t="str">
        <f t="shared" si="44"/>
        <v/>
      </c>
      <c r="I449" s="42">
        <f t="shared" si="45"/>
        <v>0</v>
      </c>
      <c r="J449" s="42">
        <f t="shared" si="49"/>
        <v>0</v>
      </c>
      <c r="K449" s="42">
        <f t="shared" si="46"/>
        <v>0</v>
      </c>
      <c r="M449" s="42" t="str">
        <f t="shared" si="43"/>
        <v xml:space="preserve"> </v>
      </c>
      <c r="N449" s="42" t="str">
        <f t="shared" si="47"/>
        <v/>
      </c>
      <c r="O449" s="42" t="e">
        <f t="shared" si="48"/>
        <v>#N/A</v>
      </c>
    </row>
    <row r="450" spans="1:15" ht="30" customHeight="1" x14ac:dyDescent="0.35">
      <c r="A450" s="11"/>
      <c r="B450" s="63" t="s">
        <v>580</v>
      </c>
      <c r="C450" s="97"/>
      <c r="D450" s="102"/>
      <c r="E450" s="102"/>
      <c r="F450" s="99"/>
      <c r="G450" s="17" t="str">
        <f t="shared" si="44"/>
        <v xml:space="preserve"> </v>
      </c>
      <c r="H450" s="18" t="str">
        <f t="shared" si="44"/>
        <v/>
      </c>
      <c r="I450" s="42">
        <f t="shared" si="45"/>
        <v>0</v>
      </c>
      <c r="J450" s="42">
        <f t="shared" si="49"/>
        <v>0</v>
      </c>
      <c r="K450" s="42">
        <f t="shared" si="46"/>
        <v>0</v>
      </c>
      <c r="M450" s="42" t="str">
        <f t="shared" si="43"/>
        <v xml:space="preserve"> </v>
      </c>
      <c r="N450" s="42" t="str">
        <f t="shared" si="47"/>
        <v/>
      </c>
      <c r="O450" s="42" t="e">
        <f t="shared" si="48"/>
        <v>#N/A</v>
      </c>
    </row>
    <row r="451" spans="1:15" ht="30" customHeight="1" x14ac:dyDescent="0.35">
      <c r="A451" s="11"/>
      <c r="B451" s="63" t="s">
        <v>581</v>
      </c>
      <c r="C451" s="97"/>
      <c r="D451" s="102"/>
      <c r="E451" s="102"/>
      <c r="F451" s="99"/>
      <c r="G451" s="17" t="str">
        <f t="shared" si="44"/>
        <v xml:space="preserve"> </v>
      </c>
      <c r="H451" s="18" t="str">
        <f t="shared" si="44"/>
        <v/>
      </c>
      <c r="I451" s="42">
        <f t="shared" si="45"/>
        <v>0</v>
      </c>
      <c r="J451" s="42">
        <f t="shared" si="49"/>
        <v>0</v>
      </c>
      <c r="K451" s="42">
        <f t="shared" si="46"/>
        <v>0</v>
      </c>
      <c r="M451" s="42" t="str">
        <f t="shared" si="43"/>
        <v xml:space="preserve"> </v>
      </c>
      <c r="N451" s="42" t="str">
        <f t="shared" si="47"/>
        <v/>
      </c>
      <c r="O451" s="42" t="e">
        <f t="shared" si="48"/>
        <v>#N/A</v>
      </c>
    </row>
    <row r="452" spans="1:15" ht="30" customHeight="1" x14ac:dyDescent="0.35">
      <c r="A452" s="11"/>
      <c r="B452" s="63" t="s">
        <v>582</v>
      </c>
      <c r="C452" s="97"/>
      <c r="D452" s="102"/>
      <c r="E452" s="102"/>
      <c r="F452" s="99"/>
      <c r="G452" s="17" t="str">
        <f t="shared" si="44"/>
        <v xml:space="preserve"> </v>
      </c>
      <c r="H452" s="18" t="str">
        <f t="shared" si="44"/>
        <v/>
      </c>
      <c r="I452" s="42">
        <f t="shared" si="45"/>
        <v>0</v>
      </c>
      <c r="J452" s="42">
        <f t="shared" si="49"/>
        <v>0</v>
      </c>
      <c r="K452" s="42">
        <f t="shared" si="46"/>
        <v>0</v>
      </c>
      <c r="M452" s="42" t="str">
        <f t="shared" si="43"/>
        <v xml:space="preserve"> </v>
      </c>
      <c r="N452" s="42" t="str">
        <f t="shared" si="47"/>
        <v/>
      </c>
      <c r="O452" s="42" t="e">
        <f t="shared" si="48"/>
        <v>#N/A</v>
      </c>
    </row>
    <row r="453" spans="1:15" ht="30" customHeight="1" x14ac:dyDescent="0.35">
      <c r="A453" s="11"/>
      <c r="B453" s="63" t="s">
        <v>583</v>
      </c>
      <c r="C453" s="97"/>
      <c r="D453" s="102"/>
      <c r="E453" s="102"/>
      <c r="F453" s="99"/>
      <c r="G453" s="17" t="str">
        <f t="shared" si="44"/>
        <v xml:space="preserve"> </v>
      </c>
      <c r="H453" s="18" t="str">
        <f t="shared" si="44"/>
        <v/>
      </c>
      <c r="I453" s="42">
        <f t="shared" si="45"/>
        <v>0</v>
      </c>
      <c r="J453" s="42">
        <f t="shared" si="49"/>
        <v>0</v>
      </c>
      <c r="K453" s="42">
        <f t="shared" si="46"/>
        <v>0</v>
      </c>
      <c r="M453" s="42" t="str">
        <f t="shared" si="43"/>
        <v xml:space="preserve"> </v>
      </c>
      <c r="N453" s="42" t="str">
        <f t="shared" si="47"/>
        <v/>
      </c>
      <c r="O453" s="42" t="e">
        <f t="shared" si="48"/>
        <v>#N/A</v>
      </c>
    </row>
    <row r="454" spans="1:15" ht="30" customHeight="1" x14ac:dyDescent="0.35">
      <c r="A454" s="11"/>
      <c r="B454" s="63" t="s">
        <v>584</v>
      </c>
      <c r="C454" s="97"/>
      <c r="D454" s="102"/>
      <c r="E454" s="102"/>
      <c r="F454" s="99"/>
      <c r="G454" s="17" t="str">
        <f t="shared" si="44"/>
        <v xml:space="preserve"> </v>
      </c>
      <c r="H454" s="18" t="str">
        <f t="shared" si="44"/>
        <v/>
      </c>
      <c r="I454" s="42">
        <f t="shared" si="45"/>
        <v>0</v>
      </c>
      <c r="J454" s="42">
        <f t="shared" si="49"/>
        <v>0</v>
      </c>
      <c r="K454" s="42">
        <f t="shared" si="46"/>
        <v>0</v>
      </c>
      <c r="M454" s="42" t="str">
        <f t="shared" ref="M454:M517" si="50">VLOOKUP(K454,P$23:Q$25,2)</f>
        <v xml:space="preserve"> </v>
      </c>
      <c r="N454" s="42" t="str">
        <f t="shared" si="47"/>
        <v/>
      </c>
      <c r="O454" s="42" t="e">
        <f t="shared" si="48"/>
        <v>#N/A</v>
      </c>
    </row>
    <row r="455" spans="1:15" ht="30" customHeight="1" x14ac:dyDescent="0.35">
      <c r="A455" s="11"/>
      <c r="B455" s="63" t="s">
        <v>585</v>
      </c>
      <c r="C455" s="97"/>
      <c r="D455" s="102"/>
      <c r="E455" s="102"/>
      <c r="F455" s="99"/>
      <c r="G455" s="17" t="str">
        <f t="shared" ref="G455:H518" si="51">M455</f>
        <v xml:space="preserve"> </v>
      </c>
      <c r="H455" s="18" t="str">
        <f t="shared" si="51"/>
        <v/>
      </c>
      <c r="I455" s="42">
        <f t="shared" ref="I455:I518" si="52">IF(F455="",0,IF(AND(F455&gt;=1,F455&lt;=$Q$4),1,0))</f>
        <v>0</v>
      </c>
      <c r="J455" s="42">
        <f t="shared" si="49"/>
        <v>0</v>
      </c>
      <c r="K455" s="42">
        <f t="shared" ref="K455:K518" si="53">SUM(I455:J455)</f>
        <v>0</v>
      </c>
      <c r="M455" s="42" t="str">
        <f t="shared" si="50"/>
        <v xml:space="preserve"> </v>
      </c>
      <c r="N455" s="42" t="str">
        <f t="shared" ref="N455:N518" si="54">IF(K455=2,O455,"")</f>
        <v/>
      </c>
      <c r="O455" s="42" t="e">
        <f t="shared" ref="O455:O518" si="55">VLOOKUP(F455,$Q$6:$U$17,$Q$2)</f>
        <v>#N/A</v>
      </c>
    </row>
    <row r="456" spans="1:15" ht="30" customHeight="1" x14ac:dyDescent="0.35">
      <c r="A456" s="11"/>
      <c r="B456" s="63" t="s">
        <v>586</v>
      </c>
      <c r="C456" s="97"/>
      <c r="D456" s="102"/>
      <c r="E456" s="102"/>
      <c r="F456" s="99"/>
      <c r="G456" s="17" t="str">
        <f t="shared" si="51"/>
        <v xml:space="preserve"> </v>
      </c>
      <c r="H456" s="18" t="str">
        <f t="shared" si="51"/>
        <v/>
      </c>
      <c r="I456" s="42">
        <f t="shared" si="52"/>
        <v>0</v>
      </c>
      <c r="J456" s="42">
        <f t="shared" si="49"/>
        <v>0</v>
      </c>
      <c r="K456" s="42">
        <f t="shared" si="53"/>
        <v>0</v>
      </c>
      <c r="M456" s="42" t="str">
        <f t="shared" si="50"/>
        <v xml:space="preserve"> </v>
      </c>
      <c r="N456" s="42" t="str">
        <f t="shared" si="54"/>
        <v/>
      </c>
      <c r="O456" s="42" t="e">
        <f t="shared" si="55"/>
        <v>#N/A</v>
      </c>
    </row>
    <row r="457" spans="1:15" ht="30" customHeight="1" x14ac:dyDescent="0.35">
      <c r="A457" s="11"/>
      <c r="B457" s="63" t="s">
        <v>587</v>
      </c>
      <c r="C457" s="97"/>
      <c r="D457" s="102"/>
      <c r="E457" s="102"/>
      <c r="F457" s="99"/>
      <c r="G457" s="17" t="str">
        <f t="shared" si="51"/>
        <v xml:space="preserve"> </v>
      </c>
      <c r="H457" s="18" t="str">
        <f t="shared" si="51"/>
        <v/>
      </c>
      <c r="I457" s="42">
        <f t="shared" si="52"/>
        <v>0</v>
      </c>
      <c r="J457" s="42">
        <f t="shared" ref="J457:J520" si="56">IF(C457="",0, IF(C457=" ",0,1))</f>
        <v>0</v>
      </c>
      <c r="K457" s="42">
        <f t="shared" si="53"/>
        <v>0</v>
      </c>
      <c r="M457" s="42" t="str">
        <f t="shared" si="50"/>
        <v xml:space="preserve"> </v>
      </c>
      <c r="N457" s="42" t="str">
        <f t="shared" si="54"/>
        <v/>
      </c>
      <c r="O457" s="42" t="e">
        <f t="shared" si="55"/>
        <v>#N/A</v>
      </c>
    </row>
    <row r="458" spans="1:15" ht="30" customHeight="1" x14ac:dyDescent="0.35">
      <c r="A458" s="11"/>
      <c r="B458" s="63" t="s">
        <v>588</v>
      </c>
      <c r="C458" s="97"/>
      <c r="D458" s="102"/>
      <c r="E458" s="102"/>
      <c r="F458" s="99"/>
      <c r="G458" s="17" t="str">
        <f t="shared" si="51"/>
        <v xml:space="preserve"> </v>
      </c>
      <c r="H458" s="18" t="str">
        <f t="shared" si="51"/>
        <v/>
      </c>
      <c r="I458" s="42">
        <f t="shared" si="52"/>
        <v>0</v>
      </c>
      <c r="J458" s="42">
        <f t="shared" si="56"/>
        <v>0</v>
      </c>
      <c r="K458" s="42">
        <f t="shared" si="53"/>
        <v>0</v>
      </c>
      <c r="M458" s="42" t="str">
        <f t="shared" si="50"/>
        <v xml:space="preserve"> </v>
      </c>
      <c r="N458" s="42" t="str">
        <f t="shared" si="54"/>
        <v/>
      </c>
      <c r="O458" s="42" t="e">
        <f t="shared" si="55"/>
        <v>#N/A</v>
      </c>
    </row>
    <row r="459" spans="1:15" ht="30" customHeight="1" x14ac:dyDescent="0.35">
      <c r="A459" s="11"/>
      <c r="B459" s="63" t="s">
        <v>589</v>
      </c>
      <c r="C459" s="97"/>
      <c r="D459" s="102"/>
      <c r="E459" s="102"/>
      <c r="F459" s="99"/>
      <c r="G459" s="17" t="str">
        <f t="shared" si="51"/>
        <v xml:space="preserve"> </v>
      </c>
      <c r="H459" s="18" t="str">
        <f t="shared" si="51"/>
        <v/>
      </c>
      <c r="I459" s="42">
        <f t="shared" si="52"/>
        <v>0</v>
      </c>
      <c r="J459" s="42">
        <f t="shared" si="56"/>
        <v>0</v>
      </c>
      <c r="K459" s="42">
        <f t="shared" si="53"/>
        <v>0</v>
      </c>
      <c r="M459" s="42" t="str">
        <f t="shared" si="50"/>
        <v xml:space="preserve"> </v>
      </c>
      <c r="N459" s="42" t="str">
        <f t="shared" si="54"/>
        <v/>
      </c>
      <c r="O459" s="42" t="e">
        <f t="shared" si="55"/>
        <v>#N/A</v>
      </c>
    </row>
    <row r="460" spans="1:15" ht="30" customHeight="1" x14ac:dyDescent="0.35">
      <c r="A460" s="11"/>
      <c r="B460" s="63" t="s">
        <v>590</v>
      </c>
      <c r="C460" s="97"/>
      <c r="D460" s="102"/>
      <c r="E460" s="102"/>
      <c r="F460" s="99"/>
      <c r="G460" s="17" t="str">
        <f t="shared" si="51"/>
        <v xml:space="preserve"> </v>
      </c>
      <c r="H460" s="18" t="str">
        <f t="shared" si="51"/>
        <v/>
      </c>
      <c r="I460" s="42">
        <f t="shared" si="52"/>
        <v>0</v>
      </c>
      <c r="J460" s="42">
        <f t="shared" si="56"/>
        <v>0</v>
      </c>
      <c r="K460" s="42">
        <f t="shared" si="53"/>
        <v>0</v>
      </c>
      <c r="M460" s="42" t="str">
        <f t="shared" si="50"/>
        <v xml:space="preserve"> </v>
      </c>
      <c r="N460" s="42" t="str">
        <f t="shared" si="54"/>
        <v/>
      </c>
      <c r="O460" s="42" t="e">
        <f t="shared" si="55"/>
        <v>#N/A</v>
      </c>
    </row>
    <row r="461" spans="1:15" ht="30" customHeight="1" x14ac:dyDescent="0.35">
      <c r="A461" s="11"/>
      <c r="B461" s="63" t="s">
        <v>591</v>
      </c>
      <c r="C461" s="97"/>
      <c r="D461" s="102"/>
      <c r="E461" s="102"/>
      <c r="F461" s="99"/>
      <c r="G461" s="17" t="str">
        <f t="shared" si="51"/>
        <v xml:space="preserve"> </v>
      </c>
      <c r="H461" s="18" t="str">
        <f t="shared" si="51"/>
        <v/>
      </c>
      <c r="I461" s="42">
        <f t="shared" si="52"/>
        <v>0</v>
      </c>
      <c r="J461" s="42">
        <f t="shared" si="56"/>
        <v>0</v>
      </c>
      <c r="K461" s="42">
        <f t="shared" si="53"/>
        <v>0</v>
      </c>
      <c r="M461" s="42" t="str">
        <f t="shared" si="50"/>
        <v xml:space="preserve"> </v>
      </c>
      <c r="N461" s="42" t="str">
        <f t="shared" si="54"/>
        <v/>
      </c>
      <c r="O461" s="42" t="e">
        <f t="shared" si="55"/>
        <v>#N/A</v>
      </c>
    </row>
    <row r="462" spans="1:15" ht="30" customHeight="1" x14ac:dyDescent="0.35">
      <c r="A462" s="11"/>
      <c r="B462" s="63" t="s">
        <v>592</v>
      </c>
      <c r="C462" s="97"/>
      <c r="D462" s="102"/>
      <c r="E462" s="102"/>
      <c r="F462" s="99"/>
      <c r="G462" s="17" t="str">
        <f t="shared" si="51"/>
        <v xml:space="preserve"> </v>
      </c>
      <c r="H462" s="18" t="str">
        <f t="shared" si="51"/>
        <v/>
      </c>
      <c r="I462" s="42">
        <f t="shared" si="52"/>
        <v>0</v>
      </c>
      <c r="J462" s="42">
        <f t="shared" si="56"/>
        <v>0</v>
      </c>
      <c r="K462" s="42">
        <f t="shared" si="53"/>
        <v>0</v>
      </c>
      <c r="M462" s="42" t="str">
        <f t="shared" si="50"/>
        <v xml:space="preserve"> </v>
      </c>
      <c r="N462" s="42" t="str">
        <f t="shared" si="54"/>
        <v/>
      </c>
      <c r="O462" s="42" t="e">
        <f t="shared" si="55"/>
        <v>#N/A</v>
      </c>
    </row>
    <row r="463" spans="1:15" ht="30" customHeight="1" x14ac:dyDescent="0.35">
      <c r="A463" s="11"/>
      <c r="B463" s="63" t="s">
        <v>593</v>
      </c>
      <c r="C463" s="97"/>
      <c r="D463" s="102"/>
      <c r="E463" s="102"/>
      <c r="F463" s="99"/>
      <c r="G463" s="17" t="str">
        <f t="shared" si="51"/>
        <v xml:space="preserve"> </v>
      </c>
      <c r="H463" s="18" t="str">
        <f t="shared" si="51"/>
        <v/>
      </c>
      <c r="I463" s="42">
        <f t="shared" si="52"/>
        <v>0</v>
      </c>
      <c r="J463" s="42">
        <f t="shared" si="56"/>
        <v>0</v>
      </c>
      <c r="K463" s="42">
        <f t="shared" si="53"/>
        <v>0</v>
      </c>
      <c r="M463" s="42" t="str">
        <f t="shared" si="50"/>
        <v xml:space="preserve"> </v>
      </c>
      <c r="N463" s="42" t="str">
        <f t="shared" si="54"/>
        <v/>
      </c>
      <c r="O463" s="42" t="e">
        <f t="shared" si="55"/>
        <v>#N/A</v>
      </c>
    </row>
    <row r="464" spans="1:15" ht="30" customHeight="1" x14ac:dyDescent="0.35">
      <c r="A464" s="11"/>
      <c r="B464" s="63" t="s">
        <v>594</v>
      </c>
      <c r="C464" s="97"/>
      <c r="D464" s="102"/>
      <c r="E464" s="102"/>
      <c r="F464" s="99"/>
      <c r="G464" s="17" t="str">
        <f t="shared" si="51"/>
        <v xml:space="preserve"> </v>
      </c>
      <c r="H464" s="18" t="str">
        <f t="shared" si="51"/>
        <v/>
      </c>
      <c r="I464" s="42">
        <f t="shared" si="52"/>
        <v>0</v>
      </c>
      <c r="J464" s="42">
        <f t="shared" si="56"/>
        <v>0</v>
      </c>
      <c r="K464" s="42">
        <f t="shared" si="53"/>
        <v>0</v>
      </c>
      <c r="M464" s="42" t="str">
        <f t="shared" si="50"/>
        <v xml:space="preserve"> </v>
      </c>
      <c r="N464" s="42" t="str">
        <f t="shared" si="54"/>
        <v/>
      </c>
      <c r="O464" s="42" t="e">
        <f t="shared" si="55"/>
        <v>#N/A</v>
      </c>
    </row>
    <row r="465" spans="1:15" ht="30" customHeight="1" x14ac:dyDescent="0.35">
      <c r="A465" s="11"/>
      <c r="B465" s="63" t="s">
        <v>595</v>
      </c>
      <c r="C465" s="97"/>
      <c r="D465" s="102"/>
      <c r="E465" s="102"/>
      <c r="F465" s="99"/>
      <c r="G465" s="17" t="str">
        <f t="shared" si="51"/>
        <v xml:space="preserve"> </v>
      </c>
      <c r="H465" s="18" t="str">
        <f t="shared" si="51"/>
        <v/>
      </c>
      <c r="I465" s="42">
        <f t="shared" si="52"/>
        <v>0</v>
      </c>
      <c r="J465" s="42">
        <f t="shared" si="56"/>
        <v>0</v>
      </c>
      <c r="K465" s="42">
        <f t="shared" si="53"/>
        <v>0</v>
      </c>
      <c r="M465" s="42" t="str">
        <f t="shared" si="50"/>
        <v xml:space="preserve"> </v>
      </c>
      <c r="N465" s="42" t="str">
        <f t="shared" si="54"/>
        <v/>
      </c>
      <c r="O465" s="42" t="e">
        <f t="shared" si="55"/>
        <v>#N/A</v>
      </c>
    </row>
    <row r="466" spans="1:15" ht="30" customHeight="1" x14ac:dyDescent="0.35">
      <c r="A466" s="11"/>
      <c r="B466" s="63" t="s">
        <v>596</v>
      </c>
      <c r="C466" s="97"/>
      <c r="D466" s="102"/>
      <c r="E466" s="102"/>
      <c r="F466" s="99"/>
      <c r="G466" s="17" t="str">
        <f t="shared" si="51"/>
        <v xml:space="preserve"> </v>
      </c>
      <c r="H466" s="18" t="str">
        <f t="shared" si="51"/>
        <v/>
      </c>
      <c r="I466" s="42">
        <f t="shared" si="52"/>
        <v>0</v>
      </c>
      <c r="J466" s="42">
        <f t="shared" si="56"/>
        <v>0</v>
      </c>
      <c r="K466" s="42">
        <f t="shared" si="53"/>
        <v>0</v>
      </c>
      <c r="M466" s="42" t="str">
        <f t="shared" si="50"/>
        <v xml:space="preserve"> </v>
      </c>
      <c r="N466" s="42" t="str">
        <f t="shared" si="54"/>
        <v/>
      </c>
      <c r="O466" s="42" t="e">
        <f t="shared" si="55"/>
        <v>#N/A</v>
      </c>
    </row>
    <row r="467" spans="1:15" ht="30" customHeight="1" x14ac:dyDescent="0.35">
      <c r="A467" s="11"/>
      <c r="B467" s="63" t="s">
        <v>597</v>
      </c>
      <c r="C467" s="97"/>
      <c r="D467" s="102"/>
      <c r="E467" s="102"/>
      <c r="F467" s="99"/>
      <c r="G467" s="17" t="str">
        <f t="shared" si="51"/>
        <v xml:space="preserve"> </v>
      </c>
      <c r="H467" s="18" t="str">
        <f t="shared" si="51"/>
        <v/>
      </c>
      <c r="I467" s="42">
        <f t="shared" si="52"/>
        <v>0</v>
      </c>
      <c r="J467" s="42">
        <f t="shared" si="56"/>
        <v>0</v>
      </c>
      <c r="K467" s="42">
        <f t="shared" si="53"/>
        <v>0</v>
      </c>
      <c r="M467" s="42" t="str">
        <f t="shared" si="50"/>
        <v xml:space="preserve"> </v>
      </c>
      <c r="N467" s="42" t="str">
        <f t="shared" si="54"/>
        <v/>
      </c>
      <c r="O467" s="42" t="e">
        <f t="shared" si="55"/>
        <v>#N/A</v>
      </c>
    </row>
    <row r="468" spans="1:15" ht="30" customHeight="1" x14ac:dyDescent="0.35">
      <c r="A468" s="11"/>
      <c r="B468" s="63" t="s">
        <v>598</v>
      </c>
      <c r="C468" s="97"/>
      <c r="D468" s="102"/>
      <c r="E468" s="102"/>
      <c r="F468" s="99"/>
      <c r="G468" s="17" t="str">
        <f t="shared" si="51"/>
        <v xml:space="preserve"> </v>
      </c>
      <c r="H468" s="18" t="str">
        <f t="shared" si="51"/>
        <v/>
      </c>
      <c r="I468" s="42">
        <f t="shared" si="52"/>
        <v>0</v>
      </c>
      <c r="J468" s="42">
        <f t="shared" si="56"/>
        <v>0</v>
      </c>
      <c r="K468" s="42">
        <f t="shared" si="53"/>
        <v>0</v>
      </c>
      <c r="M468" s="42" t="str">
        <f t="shared" si="50"/>
        <v xml:space="preserve"> </v>
      </c>
      <c r="N468" s="42" t="str">
        <f t="shared" si="54"/>
        <v/>
      </c>
      <c r="O468" s="42" t="e">
        <f t="shared" si="55"/>
        <v>#N/A</v>
      </c>
    </row>
    <row r="469" spans="1:15" ht="30" customHeight="1" x14ac:dyDescent="0.35">
      <c r="A469" s="11"/>
      <c r="B469" s="63" t="s">
        <v>599</v>
      </c>
      <c r="C469" s="97"/>
      <c r="D469" s="102"/>
      <c r="E469" s="102"/>
      <c r="F469" s="99"/>
      <c r="G469" s="17" t="str">
        <f t="shared" si="51"/>
        <v xml:space="preserve"> </v>
      </c>
      <c r="H469" s="18" t="str">
        <f t="shared" si="51"/>
        <v/>
      </c>
      <c r="I469" s="42">
        <f t="shared" si="52"/>
        <v>0</v>
      </c>
      <c r="J469" s="42">
        <f t="shared" si="56"/>
        <v>0</v>
      </c>
      <c r="K469" s="42">
        <f t="shared" si="53"/>
        <v>0</v>
      </c>
      <c r="M469" s="42" t="str">
        <f t="shared" si="50"/>
        <v xml:space="preserve"> </v>
      </c>
      <c r="N469" s="42" t="str">
        <f t="shared" si="54"/>
        <v/>
      </c>
      <c r="O469" s="42" t="e">
        <f t="shared" si="55"/>
        <v>#N/A</v>
      </c>
    </row>
    <row r="470" spans="1:15" ht="30" customHeight="1" x14ac:dyDescent="0.35">
      <c r="A470" s="11"/>
      <c r="B470" s="63" t="s">
        <v>600</v>
      </c>
      <c r="C470" s="97"/>
      <c r="D470" s="102"/>
      <c r="E470" s="102"/>
      <c r="F470" s="99"/>
      <c r="G470" s="17" t="str">
        <f t="shared" si="51"/>
        <v xml:space="preserve"> </v>
      </c>
      <c r="H470" s="18" t="str">
        <f t="shared" si="51"/>
        <v/>
      </c>
      <c r="I470" s="42">
        <f t="shared" si="52"/>
        <v>0</v>
      </c>
      <c r="J470" s="42">
        <f t="shared" si="56"/>
        <v>0</v>
      </c>
      <c r="K470" s="42">
        <f t="shared" si="53"/>
        <v>0</v>
      </c>
      <c r="M470" s="42" t="str">
        <f t="shared" si="50"/>
        <v xml:space="preserve"> </v>
      </c>
      <c r="N470" s="42" t="str">
        <f t="shared" si="54"/>
        <v/>
      </c>
      <c r="O470" s="42" t="e">
        <f t="shared" si="55"/>
        <v>#N/A</v>
      </c>
    </row>
    <row r="471" spans="1:15" ht="30" customHeight="1" x14ac:dyDescent="0.35">
      <c r="A471" s="11"/>
      <c r="B471" s="63" t="s">
        <v>601</v>
      </c>
      <c r="C471" s="97"/>
      <c r="D471" s="102"/>
      <c r="E471" s="102"/>
      <c r="F471" s="99"/>
      <c r="G471" s="17" t="str">
        <f t="shared" si="51"/>
        <v xml:space="preserve"> </v>
      </c>
      <c r="H471" s="18" t="str">
        <f t="shared" si="51"/>
        <v/>
      </c>
      <c r="I471" s="42">
        <f t="shared" si="52"/>
        <v>0</v>
      </c>
      <c r="J471" s="42">
        <f t="shared" si="56"/>
        <v>0</v>
      </c>
      <c r="K471" s="42">
        <f t="shared" si="53"/>
        <v>0</v>
      </c>
      <c r="M471" s="42" t="str">
        <f t="shared" si="50"/>
        <v xml:space="preserve"> </v>
      </c>
      <c r="N471" s="42" t="str">
        <f t="shared" si="54"/>
        <v/>
      </c>
      <c r="O471" s="42" t="e">
        <f t="shared" si="55"/>
        <v>#N/A</v>
      </c>
    </row>
    <row r="472" spans="1:15" ht="30" customHeight="1" x14ac:dyDescent="0.35">
      <c r="A472" s="11"/>
      <c r="B472" s="63" t="s">
        <v>602</v>
      </c>
      <c r="C472" s="97"/>
      <c r="D472" s="102"/>
      <c r="E472" s="102"/>
      <c r="F472" s="99"/>
      <c r="G472" s="17" t="str">
        <f t="shared" si="51"/>
        <v xml:space="preserve"> </v>
      </c>
      <c r="H472" s="18" t="str">
        <f t="shared" si="51"/>
        <v/>
      </c>
      <c r="I472" s="42">
        <f t="shared" si="52"/>
        <v>0</v>
      </c>
      <c r="J472" s="42">
        <f t="shared" si="56"/>
        <v>0</v>
      </c>
      <c r="K472" s="42">
        <f t="shared" si="53"/>
        <v>0</v>
      </c>
      <c r="M472" s="42" t="str">
        <f t="shared" si="50"/>
        <v xml:space="preserve"> </v>
      </c>
      <c r="N472" s="42" t="str">
        <f t="shared" si="54"/>
        <v/>
      </c>
      <c r="O472" s="42" t="e">
        <f t="shared" si="55"/>
        <v>#N/A</v>
      </c>
    </row>
    <row r="473" spans="1:15" ht="30" customHeight="1" x14ac:dyDescent="0.35">
      <c r="A473" s="11"/>
      <c r="B473" s="63" t="s">
        <v>603</v>
      </c>
      <c r="C473" s="97"/>
      <c r="D473" s="102"/>
      <c r="E473" s="102"/>
      <c r="F473" s="99"/>
      <c r="G473" s="17" t="str">
        <f t="shared" si="51"/>
        <v xml:space="preserve"> </v>
      </c>
      <c r="H473" s="18" t="str">
        <f t="shared" si="51"/>
        <v/>
      </c>
      <c r="I473" s="42">
        <f t="shared" si="52"/>
        <v>0</v>
      </c>
      <c r="J473" s="42">
        <f t="shared" si="56"/>
        <v>0</v>
      </c>
      <c r="K473" s="42">
        <f t="shared" si="53"/>
        <v>0</v>
      </c>
      <c r="M473" s="42" t="str">
        <f t="shared" si="50"/>
        <v xml:space="preserve"> </v>
      </c>
      <c r="N473" s="42" t="str">
        <f t="shared" si="54"/>
        <v/>
      </c>
      <c r="O473" s="42" t="e">
        <f t="shared" si="55"/>
        <v>#N/A</v>
      </c>
    </row>
    <row r="474" spans="1:15" ht="30" customHeight="1" x14ac:dyDescent="0.35">
      <c r="A474" s="11"/>
      <c r="B474" s="63" t="s">
        <v>604</v>
      </c>
      <c r="C474" s="97"/>
      <c r="D474" s="102"/>
      <c r="E474" s="102"/>
      <c r="F474" s="99"/>
      <c r="G474" s="17" t="str">
        <f t="shared" si="51"/>
        <v xml:space="preserve"> </v>
      </c>
      <c r="H474" s="18" t="str">
        <f t="shared" si="51"/>
        <v/>
      </c>
      <c r="I474" s="42">
        <f t="shared" si="52"/>
        <v>0</v>
      </c>
      <c r="J474" s="42">
        <f t="shared" si="56"/>
        <v>0</v>
      </c>
      <c r="K474" s="42">
        <f t="shared" si="53"/>
        <v>0</v>
      </c>
      <c r="M474" s="42" t="str">
        <f t="shared" si="50"/>
        <v xml:space="preserve"> </v>
      </c>
      <c r="N474" s="42" t="str">
        <f t="shared" si="54"/>
        <v/>
      </c>
      <c r="O474" s="42" t="e">
        <f t="shared" si="55"/>
        <v>#N/A</v>
      </c>
    </row>
    <row r="475" spans="1:15" ht="30" customHeight="1" x14ac:dyDescent="0.35">
      <c r="A475" s="11"/>
      <c r="B475" s="63" t="s">
        <v>605</v>
      </c>
      <c r="C475" s="97"/>
      <c r="D475" s="102"/>
      <c r="E475" s="102"/>
      <c r="F475" s="99"/>
      <c r="G475" s="17" t="str">
        <f t="shared" si="51"/>
        <v xml:space="preserve"> </v>
      </c>
      <c r="H475" s="18" t="str">
        <f t="shared" si="51"/>
        <v/>
      </c>
      <c r="I475" s="42">
        <f t="shared" si="52"/>
        <v>0</v>
      </c>
      <c r="J475" s="42">
        <f t="shared" si="56"/>
        <v>0</v>
      </c>
      <c r="K475" s="42">
        <f t="shared" si="53"/>
        <v>0</v>
      </c>
      <c r="M475" s="42" t="str">
        <f t="shared" si="50"/>
        <v xml:space="preserve"> </v>
      </c>
      <c r="N475" s="42" t="str">
        <f t="shared" si="54"/>
        <v/>
      </c>
      <c r="O475" s="42" t="e">
        <f t="shared" si="55"/>
        <v>#N/A</v>
      </c>
    </row>
    <row r="476" spans="1:15" ht="30" customHeight="1" x14ac:dyDescent="0.35">
      <c r="A476" s="11"/>
      <c r="B476" s="63" t="s">
        <v>606</v>
      </c>
      <c r="C476" s="97"/>
      <c r="D476" s="102"/>
      <c r="E476" s="102"/>
      <c r="F476" s="99"/>
      <c r="G476" s="17" t="str">
        <f t="shared" si="51"/>
        <v xml:space="preserve"> </v>
      </c>
      <c r="H476" s="18" t="str">
        <f t="shared" si="51"/>
        <v/>
      </c>
      <c r="I476" s="42">
        <f t="shared" si="52"/>
        <v>0</v>
      </c>
      <c r="J476" s="42">
        <f t="shared" si="56"/>
        <v>0</v>
      </c>
      <c r="K476" s="42">
        <f t="shared" si="53"/>
        <v>0</v>
      </c>
      <c r="M476" s="42" t="str">
        <f t="shared" si="50"/>
        <v xml:space="preserve"> </v>
      </c>
      <c r="N476" s="42" t="str">
        <f t="shared" si="54"/>
        <v/>
      </c>
      <c r="O476" s="42" t="e">
        <f t="shared" si="55"/>
        <v>#N/A</v>
      </c>
    </row>
    <row r="477" spans="1:15" ht="30" customHeight="1" x14ac:dyDescent="0.35">
      <c r="A477" s="11"/>
      <c r="B477" s="63" t="s">
        <v>607</v>
      </c>
      <c r="C477" s="97"/>
      <c r="D477" s="102"/>
      <c r="E477" s="102"/>
      <c r="F477" s="99"/>
      <c r="G477" s="17" t="str">
        <f t="shared" si="51"/>
        <v xml:space="preserve"> </v>
      </c>
      <c r="H477" s="18" t="str">
        <f t="shared" si="51"/>
        <v/>
      </c>
      <c r="I477" s="42">
        <f t="shared" si="52"/>
        <v>0</v>
      </c>
      <c r="J477" s="42">
        <f t="shared" si="56"/>
        <v>0</v>
      </c>
      <c r="K477" s="42">
        <f t="shared" si="53"/>
        <v>0</v>
      </c>
      <c r="M477" s="42" t="str">
        <f t="shared" si="50"/>
        <v xml:space="preserve"> </v>
      </c>
      <c r="N477" s="42" t="str">
        <f t="shared" si="54"/>
        <v/>
      </c>
      <c r="O477" s="42" t="e">
        <f t="shared" si="55"/>
        <v>#N/A</v>
      </c>
    </row>
    <row r="478" spans="1:15" ht="30" customHeight="1" x14ac:dyDescent="0.35">
      <c r="A478" s="11"/>
      <c r="B478" s="63" t="s">
        <v>608</v>
      </c>
      <c r="C478" s="97"/>
      <c r="D478" s="102"/>
      <c r="E478" s="102"/>
      <c r="F478" s="99"/>
      <c r="G478" s="17" t="str">
        <f t="shared" si="51"/>
        <v xml:space="preserve"> </v>
      </c>
      <c r="H478" s="18" t="str">
        <f t="shared" si="51"/>
        <v/>
      </c>
      <c r="I478" s="42">
        <f t="shared" si="52"/>
        <v>0</v>
      </c>
      <c r="J478" s="42">
        <f t="shared" si="56"/>
        <v>0</v>
      </c>
      <c r="K478" s="42">
        <f t="shared" si="53"/>
        <v>0</v>
      </c>
      <c r="M478" s="42" t="str">
        <f t="shared" si="50"/>
        <v xml:space="preserve"> </v>
      </c>
      <c r="N478" s="42" t="str">
        <f t="shared" si="54"/>
        <v/>
      </c>
      <c r="O478" s="42" t="e">
        <f t="shared" si="55"/>
        <v>#N/A</v>
      </c>
    </row>
    <row r="479" spans="1:15" ht="30" customHeight="1" x14ac:dyDescent="0.35">
      <c r="A479" s="11"/>
      <c r="B479" s="63" t="s">
        <v>609</v>
      </c>
      <c r="C479" s="97"/>
      <c r="D479" s="102"/>
      <c r="E479" s="102"/>
      <c r="F479" s="99"/>
      <c r="G479" s="17" t="str">
        <f t="shared" si="51"/>
        <v xml:space="preserve"> </v>
      </c>
      <c r="H479" s="18" t="str">
        <f t="shared" si="51"/>
        <v/>
      </c>
      <c r="I479" s="42">
        <f t="shared" si="52"/>
        <v>0</v>
      </c>
      <c r="J479" s="42">
        <f t="shared" si="56"/>
        <v>0</v>
      </c>
      <c r="K479" s="42">
        <f t="shared" si="53"/>
        <v>0</v>
      </c>
      <c r="M479" s="42" t="str">
        <f t="shared" si="50"/>
        <v xml:space="preserve"> </v>
      </c>
      <c r="N479" s="42" t="str">
        <f t="shared" si="54"/>
        <v/>
      </c>
      <c r="O479" s="42" t="e">
        <f t="shared" si="55"/>
        <v>#N/A</v>
      </c>
    </row>
    <row r="480" spans="1:15" ht="30" customHeight="1" x14ac:dyDescent="0.35">
      <c r="A480" s="11"/>
      <c r="B480" s="63" t="s">
        <v>610</v>
      </c>
      <c r="C480" s="97"/>
      <c r="D480" s="102"/>
      <c r="E480" s="102"/>
      <c r="F480" s="99"/>
      <c r="G480" s="17" t="str">
        <f t="shared" si="51"/>
        <v xml:space="preserve"> </v>
      </c>
      <c r="H480" s="18" t="str">
        <f t="shared" si="51"/>
        <v/>
      </c>
      <c r="I480" s="42">
        <f t="shared" si="52"/>
        <v>0</v>
      </c>
      <c r="J480" s="42">
        <f t="shared" si="56"/>
        <v>0</v>
      </c>
      <c r="K480" s="42">
        <f t="shared" si="53"/>
        <v>0</v>
      </c>
      <c r="M480" s="42" t="str">
        <f t="shared" si="50"/>
        <v xml:space="preserve"> </v>
      </c>
      <c r="N480" s="42" t="str">
        <f t="shared" si="54"/>
        <v/>
      </c>
      <c r="O480" s="42" t="e">
        <f t="shared" si="55"/>
        <v>#N/A</v>
      </c>
    </row>
    <row r="481" spans="1:15" ht="30" customHeight="1" x14ac:dyDescent="0.35">
      <c r="A481" s="11"/>
      <c r="B481" s="63" t="s">
        <v>611</v>
      </c>
      <c r="C481" s="97"/>
      <c r="D481" s="102"/>
      <c r="E481" s="102"/>
      <c r="F481" s="99"/>
      <c r="G481" s="17" t="str">
        <f t="shared" si="51"/>
        <v xml:space="preserve"> </v>
      </c>
      <c r="H481" s="18" t="str">
        <f t="shared" si="51"/>
        <v/>
      </c>
      <c r="I481" s="42">
        <f t="shared" si="52"/>
        <v>0</v>
      </c>
      <c r="J481" s="42">
        <f t="shared" si="56"/>
        <v>0</v>
      </c>
      <c r="K481" s="42">
        <f t="shared" si="53"/>
        <v>0</v>
      </c>
      <c r="M481" s="42" t="str">
        <f t="shared" si="50"/>
        <v xml:space="preserve"> </v>
      </c>
      <c r="N481" s="42" t="str">
        <f t="shared" si="54"/>
        <v/>
      </c>
      <c r="O481" s="42" t="e">
        <f t="shared" si="55"/>
        <v>#N/A</v>
      </c>
    </row>
    <row r="482" spans="1:15" ht="30" customHeight="1" x14ac:dyDescent="0.35">
      <c r="A482" s="11"/>
      <c r="B482" s="63" t="s">
        <v>612</v>
      </c>
      <c r="C482" s="97"/>
      <c r="D482" s="102"/>
      <c r="E482" s="102"/>
      <c r="F482" s="99"/>
      <c r="G482" s="17" t="str">
        <f t="shared" si="51"/>
        <v xml:space="preserve"> </v>
      </c>
      <c r="H482" s="18" t="str">
        <f t="shared" si="51"/>
        <v/>
      </c>
      <c r="I482" s="42">
        <f t="shared" si="52"/>
        <v>0</v>
      </c>
      <c r="J482" s="42">
        <f t="shared" si="56"/>
        <v>0</v>
      </c>
      <c r="K482" s="42">
        <f t="shared" si="53"/>
        <v>0</v>
      </c>
      <c r="M482" s="42" t="str">
        <f t="shared" si="50"/>
        <v xml:space="preserve"> </v>
      </c>
      <c r="N482" s="42" t="str">
        <f t="shared" si="54"/>
        <v/>
      </c>
      <c r="O482" s="42" t="e">
        <f t="shared" si="55"/>
        <v>#N/A</v>
      </c>
    </row>
    <row r="483" spans="1:15" ht="30" customHeight="1" x14ac:dyDescent="0.35">
      <c r="A483" s="11"/>
      <c r="B483" s="63" t="s">
        <v>613</v>
      </c>
      <c r="C483" s="97"/>
      <c r="D483" s="102"/>
      <c r="E483" s="102"/>
      <c r="F483" s="99"/>
      <c r="G483" s="17" t="str">
        <f t="shared" si="51"/>
        <v xml:space="preserve"> </v>
      </c>
      <c r="H483" s="18" t="str">
        <f t="shared" si="51"/>
        <v/>
      </c>
      <c r="I483" s="42">
        <f t="shared" si="52"/>
        <v>0</v>
      </c>
      <c r="J483" s="42">
        <f t="shared" si="56"/>
        <v>0</v>
      </c>
      <c r="K483" s="42">
        <f t="shared" si="53"/>
        <v>0</v>
      </c>
      <c r="M483" s="42" t="str">
        <f t="shared" si="50"/>
        <v xml:space="preserve"> </v>
      </c>
      <c r="N483" s="42" t="str">
        <f t="shared" si="54"/>
        <v/>
      </c>
      <c r="O483" s="42" t="e">
        <f t="shared" si="55"/>
        <v>#N/A</v>
      </c>
    </row>
    <row r="484" spans="1:15" ht="30" customHeight="1" x14ac:dyDescent="0.35">
      <c r="A484" s="11"/>
      <c r="B484" s="63" t="s">
        <v>614</v>
      </c>
      <c r="C484" s="97"/>
      <c r="D484" s="102"/>
      <c r="E484" s="102"/>
      <c r="F484" s="99"/>
      <c r="G484" s="17" t="str">
        <f t="shared" si="51"/>
        <v xml:space="preserve"> </v>
      </c>
      <c r="H484" s="18" t="str">
        <f t="shared" si="51"/>
        <v/>
      </c>
      <c r="I484" s="42">
        <f t="shared" si="52"/>
        <v>0</v>
      </c>
      <c r="J484" s="42">
        <f t="shared" si="56"/>
        <v>0</v>
      </c>
      <c r="K484" s="42">
        <f t="shared" si="53"/>
        <v>0</v>
      </c>
      <c r="M484" s="42" t="str">
        <f t="shared" si="50"/>
        <v xml:space="preserve"> </v>
      </c>
      <c r="N484" s="42" t="str">
        <f t="shared" si="54"/>
        <v/>
      </c>
      <c r="O484" s="42" t="e">
        <f t="shared" si="55"/>
        <v>#N/A</v>
      </c>
    </row>
    <row r="485" spans="1:15" ht="30" customHeight="1" x14ac:dyDescent="0.35">
      <c r="A485" s="11"/>
      <c r="B485" s="63" t="s">
        <v>615</v>
      </c>
      <c r="C485" s="97"/>
      <c r="D485" s="102"/>
      <c r="E485" s="102"/>
      <c r="F485" s="99"/>
      <c r="G485" s="17" t="str">
        <f t="shared" si="51"/>
        <v xml:space="preserve"> </v>
      </c>
      <c r="H485" s="18" t="str">
        <f t="shared" si="51"/>
        <v/>
      </c>
      <c r="I485" s="42">
        <f t="shared" si="52"/>
        <v>0</v>
      </c>
      <c r="J485" s="42">
        <f t="shared" si="56"/>
        <v>0</v>
      </c>
      <c r="K485" s="42">
        <f t="shared" si="53"/>
        <v>0</v>
      </c>
      <c r="M485" s="42" t="str">
        <f t="shared" si="50"/>
        <v xml:space="preserve"> </v>
      </c>
      <c r="N485" s="42" t="str">
        <f t="shared" si="54"/>
        <v/>
      </c>
      <c r="O485" s="42" t="e">
        <f t="shared" si="55"/>
        <v>#N/A</v>
      </c>
    </row>
    <row r="486" spans="1:15" ht="30" customHeight="1" x14ac:dyDescent="0.35">
      <c r="A486" s="11"/>
      <c r="B486" s="63" t="s">
        <v>616</v>
      </c>
      <c r="C486" s="97"/>
      <c r="D486" s="102"/>
      <c r="E486" s="102"/>
      <c r="F486" s="99"/>
      <c r="G486" s="17" t="str">
        <f t="shared" si="51"/>
        <v xml:space="preserve"> </v>
      </c>
      <c r="H486" s="18" t="str">
        <f t="shared" si="51"/>
        <v/>
      </c>
      <c r="I486" s="42">
        <f t="shared" si="52"/>
        <v>0</v>
      </c>
      <c r="J486" s="42">
        <f t="shared" si="56"/>
        <v>0</v>
      </c>
      <c r="K486" s="42">
        <f t="shared" si="53"/>
        <v>0</v>
      </c>
      <c r="M486" s="42" t="str">
        <f t="shared" si="50"/>
        <v xml:space="preserve"> </v>
      </c>
      <c r="N486" s="42" t="str">
        <f t="shared" si="54"/>
        <v/>
      </c>
      <c r="O486" s="42" t="e">
        <f t="shared" si="55"/>
        <v>#N/A</v>
      </c>
    </row>
    <row r="487" spans="1:15" ht="30" customHeight="1" x14ac:dyDescent="0.35">
      <c r="A487" s="11"/>
      <c r="B487" s="63" t="s">
        <v>617</v>
      </c>
      <c r="C487" s="97"/>
      <c r="D487" s="102"/>
      <c r="E487" s="102"/>
      <c r="F487" s="99"/>
      <c r="G487" s="17" t="str">
        <f t="shared" si="51"/>
        <v xml:space="preserve"> </v>
      </c>
      <c r="H487" s="18" t="str">
        <f t="shared" si="51"/>
        <v/>
      </c>
      <c r="I487" s="42">
        <f t="shared" si="52"/>
        <v>0</v>
      </c>
      <c r="J487" s="42">
        <f t="shared" si="56"/>
        <v>0</v>
      </c>
      <c r="K487" s="42">
        <f t="shared" si="53"/>
        <v>0</v>
      </c>
      <c r="M487" s="42" t="str">
        <f t="shared" si="50"/>
        <v xml:space="preserve"> </v>
      </c>
      <c r="N487" s="42" t="str">
        <f t="shared" si="54"/>
        <v/>
      </c>
      <c r="O487" s="42" t="e">
        <f t="shared" si="55"/>
        <v>#N/A</v>
      </c>
    </row>
    <row r="488" spans="1:15" ht="30" customHeight="1" x14ac:dyDescent="0.35">
      <c r="A488" s="11"/>
      <c r="B488" s="63" t="s">
        <v>618</v>
      </c>
      <c r="C488" s="97"/>
      <c r="D488" s="102"/>
      <c r="E488" s="102"/>
      <c r="F488" s="99"/>
      <c r="G488" s="17" t="str">
        <f t="shared" si="51"/>
        <v xml:space="preserve"> </v>
      </c>
      <c r="H488" s="18" t="str">
        <f t="shared" si="51"/>
        <v/>
      </c>
      <c r="I488" s="42">
        <f t="shared" si="52"/>
        <v>0</v>
      </c>
      <c r="J488" s="42">
        <f t="shared" si="56"/>
        <v>0</v>
      </c>
      <c r="K488" s="42">
        <f t="shared" si="53"/>
        <v>0</v>
      </c>
      <c r="M488" s="42" t="str">
        <f t="shared" si="50"/>
        <v xml:space="preserve"> </v>
      </c>
      <c r="N488" s="42" t="str">
        <f t="shared" si="54"/>
        <v/>
      </c>
      <c r="O488" s="42" t="e">
        <f t="shared" si="55"/>
        <v>#N/A</v>
      </c>
    </row>
    <row r="489" spans="1:15" ht="30" customHeight="1" x14ac:dyDescent="0.35">
      <c r="A489" s="11"/>
      <c r="B489" s="63" t="s">
        <v>619</v>
      </c>
      <c r="C489" s="97"/>
      <c r="D489" s="102"/>
      <c r="E489" s="102"/>
      <c r="F489" s="99"/>
      <c r="G489" s="17" t="str">
        <f t="shared" si="51"/>
        <v xml:space="preserve"> </v>
      </c>
      <c r="H489" s="18" t="str">
        <f t="shared" si="51"/>
        <v/>
      </c>
      <c r="I489" s="42">
        <f t="shared" si="52"/>
        <v>0</v>
      </c>
      <c r="J489" s="42">
        <f t="shared" si="56"/>
        <v>0</v>
      </c>
      <c r="K489" s="42">
        <f t="shared" si="53"/>
        <v>0</v>
      </c>
      <c r="M489" s="42" t="str">
        <f t="shared" si="50"/>
        <v xml:space="preserve"> </v>
      </c>
      <c r="N489" s="42" t="str">
        <f t="shared" si="54"/>
        <v/>
      </c>
      <c r="O489" s="42" t="e">
        <f t="shared" si="55"/>
        <v>#N/A</v>
      </c>
    </row>
    <row r="490" spans="1:15" ht="30" customHeight="1" x14ac:dyDescent="0.35">
      <c r="A490" s="11"/>
      <c r="B490" s="63" t="s">
        <v>620</v>
      </c>
      <c r="C490" s="97"/>
      <c r="D490" s="102"/>
      <c r="E490" s="102"/>
      <c r="F490" s="99"/>
      <c r="G490" s="17" t="str">
        <f t="shared" si="51"/>
        <v xml:space="preserve"> </v>
      </c>
      <c r="H490" s="18" t="str">
        <f t="shared" si="51"/>
        <v/>
      </c>
      <c r="I490" s="42">
        <f t="shared" si="52"/>
        <v>0</v>
      </c>
      <c r="J490" s="42">
        <f t="shared" si="56"/>
        <v>0</v>
      </c>
      <c r="K490" s="42">
        <f t="shared" si="53"/>
        <v>0</v>
      </c>
      <c r="M490" s="42" t="str">
        <f t="shared" si="50"/>
        <v xml:space="preserve"> </v>
      </c>
      <c r="N490" s="42" t="str">
        <f t="shared" si="54"/>
        <v/>
      </c>
      <c r="O490" s="42" t="e">
        <f t="shared" si="55"/>
        <v>#N/A</v>
      </c>
    </row>
    <row r="491" spans="1:15" ht="30" customHeight="1" x14ac:dyDescent="0.35">
      <c r="A491" s="11"/>
      <c r="B491" s="63" t="s">
        <v>621</v>
      </c>
      <c r="C491" s="97"/>
      <c r="D491" s="102"/>
      <c r="E491" s="102"/>
      <c r="F491" s="99"/>
      <c r="G491" s="17" t="str">
        <f t="shared" si="51"/>
        <v xml:space="preserve"> </v>
      </c>
      <c r="H491" s="18" t="str">
        <f t="shared" si="51"/>
        <v/>
      </c>
      <c r="I491" s="42">
        <f t="shared" si="52"/>
        <v>0</v>
      </c>
      <c r="J491" s="42">
        <f t="shared" si="56"/>
        <v>0</v>
      </c>
      <c r="K491" s="42">
        <f t="shared" si="53"/>
        <v>0</v>
      </c>
      <c r="M491" s="42" t="str">
        <f t="shared" si="50"/>
        <v xml:space="preserve"> </v>
      </c>
      <c r="N491" s="42" t="str">
        <f t="shared" si="54"/>
        <v/>
      </c>
      <c r="O491" s="42" t="e">
        <f t="shared" si="55"/>
        <v>#N/A</v>
      </c>
    </row>
    <row r="492" spans="1:15" ht="30" customHeight="1" x14ac:dyDescent="0.35">
      <c r="A492" s="11"/>
      <c r="B492" s="63" t="s">
        <v>622</v>
      </c>
      <c r="C492" s="97"/>
      <c r="D492" s="102"/>
      <c r="E492" s="102"/>
      <c r="F492" s="99"/>
      <c r="G492" s="17" t="str">
        <f t="shared" si="51"/>
        <v xml:space="preserve"> </v>
      </c>
      <c r="H492" s="18" t="str">
        <f t="shared" si="51"/>
        <v/>
      </c>
      <c r="I492" s="42">
        <f t="shared" si="52"/>
        <v>0</v>
      </c>
      <c r="J492" s="42">
        <f t="shared" si="56"/>
        <v>0</v>
      </c>
      <c r="K492" s="42">
        <f t="shared" si="53"/>
        <v>0</v>
      </c>
      <c r="M492" s="42" t="str">
        <f t="shared" si="50"/>
        <v xml:space="preserve"> </v>
      </c>
      <c r="N492" s="42" t="str">
        <f t="shared" si="54"/>
        <v/>
      </c>
      <c r="O492" s="42" t="e">
        <f t="shared" si="55"/>
        <v>#N/A</v>
      </c>
    </row>
    <row r="493" spans="1:15" ht="30" customHeight="1" x14ac:dyDescent="0.35">
      <c r="A493" s="11"/>
      <c r="B493" s="63" t="s">
        <v>623</v>
      </c>
      <c r="C493" s="97"/>
      <c r="D493" s="102"/>
      <c r="E493" s="102"/>
      <c r="F493" s="99"/>
      <c r="G493" s="17" t="str">
        <f t="shared" si="51"/>
        <v xml:space="preserve"> </v>
      </c>
      <c r="H493" s="18" t="str">
        <f t="shared" si="51"/>
        <v/>
      </c>
      <c r="I493" s="42">
        <f t="shared" si="52"/>
        <v>0</v>
      </c>
      <c r="J493" s="42">
        <f t="shared" si="56"/>
        <v>0</v>
      </c>
      <c r="K493" s="42">
        <f t="shared" si="53"/>
        <v>0</v>
      </c>
      <c r="M493" s="42" t="str">
        <f t="shared" si="50"/>
        <v xml:space="preserve"> </v>
      </c>
      <c r="N493" s="42" t="str">
        <f t="shared" si="54"/>
        <v/>
      </c>
      <c r="O493" s="42" t="e">
        <f t="shared" si="55"/>
        <v>#N/A</v>
      </c>
    </row>
    <row r="494" spans="1:15" ht="30" customHeight="1" x14ac:dyDescent="0.35">
      <c r="A494" s="11"/>
      <c r="B494" s="63" t="s">
        <v>624</v>
      </c>
      <c r="C494" s="97"/>
      <c r="D494" s="102"/>
      <c r="E494" s="102"/>
      <c r="F494" s="99"/>
      <c r="G494" s="17" t="str">
        <f t="shared" si="51"/>
        <v xml:space="preserve"> </v>
      </c>
      <c r="H494" s="18" t="str">
        <f t="shared" si="51"/>
        <v/>
      </c>
      <c r="I494" s="42">
        <f t="shared" si="52"/>
        <v>0</v>
      </c>
      <c r="J494" s="42">
        <f t="shared" si="56"/>
        <v>0</v>
      </c>
      <c r="K494" s="42">
        <f t="shared" si="53"/>
        <v>0</v>
      </c>
      <c r="M494" s="42" t="str">
        <f t="shared" si="50"/>
        <v xml:space="preserve"> </v>
      </c>
      <c r="N494" s="42" t="str">
        <f t="shared" si="54"/>
        <v/>
      </c>
      <c r="O494" s="42" t="e">
        <f t="shared" si="55"/>
        <v>#N/A</v>
      </c>
    </row>
    <row r="495" spans="1:15" ht="30" customHeight="1" x14ac:dyDescent="0.35">
      <c r="A495" s="11"/>
      <c r="B495" s="63" t="s">
        <v>625</v>
      </c>
      <c r="C495" s="97"/>
      <c r="D495" s="102"/>
      <c r="E495" s="102"/>
      <c r="F495" s="99"/>
      <c r="G495" s="17" t="str">
        <f t="shared" si="51"/>
        <v xml:space="preserve"> </v>
      </c>
      <c r="H495" s="18" t="str">
        <f t="shared" si="51"/>
        <v/>
      </c>
      <c r="I495" s="42">
        <f t="shared" si="52"/>
        <v>0</v>
      </c>
      <c r="J495" s="42">
        <f t="shared" si="56"/>
        <v>0</v>
      </c>
      <c r="K495" s="42">
        <f t="shared" si="53"/>
        <v>0</v>
      </c>
      <c r="M495" s="42" t="str">
        <f t="shared" si="50"/>
        <v xml:space="preserve"> </v>
      </c>
      <c r="N495" s="42" t="str">
        <f t="shared" si="54"/>
        <v/>
      </c>
      <c r="O495" s="42" t="e">
        <f t="shared" si="55"/>
        <v>#N/A</v>
      </c>
    </row>
    <row r="496" spans="1:15" ht="30" customHeight="1" x14ac:dyDescent="0.35">
      <c r="A496" s="11"/>
      <c r="B496" s="63" t="s">
        <v>626</v>
      </c>
      <c r="C496" s="97"/>
      <c r="D496" s="102"/>
      <c r="E496" s="102"/>
      <c r="F496" s="99"/>
      <c r="G496" s="17" t="str">
        <f t="shared" si="51"/>
        <v xml:space="preserve"> </v>
      </c>
      <c r="H496" s="18" t="str">
        <f t="shared" si="51"/>
        <v/>
      </c>
      <c r="I496" s="42">
        <f t="shared" si="52"/>
        <v>0</v>
      </c>
      <c r="J496" s="42">
        <f t="shared" si="56"/>
        <v>0</v>
      </c>
      <c r="K496" s="42">
        <f t="shared" si="53"/>
        <v>0</v>
      </c>
      <c r="M496" s="42" t="str">
        <f t="shared" si="50"/>
        <v xml:space="preserve"> </v>
      </c>
      <c r="N496" s="42" t="str">
        <f t="shared" si="54"/>
        <v/>
      </c>
      <c r="O496" s="42" t="e">
        <f t="shared" si="55"/>
        <v>#N/A</v>
      </c>
    </row>
    <row r="497" spans="1:15" ht="30" customHeight="1" x14ac:dyDescent="0.35">
      <c r="A497" s="11"/>
      <c r="B497" s="63" t="s">
        <v>627</v>
      </c>
      <c r="C497" s="97"/>
      <c r="D497" s="102"/>
      <c r="E497" s="102"/>
      <c r="F497" s="99"/>
      <c r="G497" s="17" t="str">
        <f t="shared" si="51"/>
        <v xml:space="preserve"> </v>
      </c>
      <c r="H497" s="18" t="str">
        <f t="shared" si="51"/>
        <v/>
      </c>
      <c r="I497" s="42">
        <f t="shared" si="52"/>
        <v>0</v>
      </c>
      <c r="J497" s="42">
        <f t="shared" si="56"/>
        <v>0</v>
      </c>
      <c r="K497" s="42">
        <f t="shared" si="53"/>
        <v>0</v>
      </c>
      <c r="M497" s="42" t="str">
        <f t="shared" si="50"/>
        <v xml:space="preserve"> </v>
      </c>
      <c r="N497" s="42" t="str">
        <f t="shared" si="54"/>
        <v/>
      </c>
      <c r="O497" s="42" t="e">
        <f t="shared" si="55"/>
        <v>#N/A</v>
      </c>
    </row>
    <row r="498" spans="1:15" ht="30" customHeight="1" x14ac:dyDescent="0.35">
      <c r="A498" s="11"/>
      <c r="B498" s="63" t="s">
        <v>628</v>
      </c>
      <c r="C498" s="97"/>
      <c r="D498" s="102"/>
      <c r="E498" s="102"/>
      <c r="F498" s="99"/>
      <c r="G498" s="17" t="str">
        <f t="shared" si="51"/>
        <v xml:space="preserve"> </v>
      </c>
      <c r="H498" s="18" t="str">
        <f t="shared" si="51"/>
        <v/>
      </c>
      <c r="I498" s="42">
        <f t="shared" si="52"/>
        <v>0</v>
      </c>
      <c r="J498" s="42">
        <f t="shared" si="56"/>
        <v>0</v>
      </c>
      <c r="K498" s="42">
        <f t="shared" si="53"/>
        <v>0</v>
      </c>
      <c r="M498" s="42" t="str">
        <f t="shared" si="50"/>
        <v xml:space="preserve"> </v>
      </c>
      <c r="N498" s="42" t="str">
        <f t="shared" si="54"/>
        <v/>
      </c>
      <c r="O498" s="42" t="e">
        <f t="shared" si="55"/>
        <v>#N/A</v>
      </c>
    </row>
    <row r="499" spans="1:15" ht="30" customHeight="1" x14ac:dyDescent="0.35">
      <c r="A499" s="11"/>
      <c r="B499" s="63" t="s">
        <v>629</v>
      </c>
      <c r="C499" s="97"/>
      <c r="D499" s="102"/>
      <c r="E499" s="102"/>
      <c r="F499" s="99"/>
      <c r="G499" s="17" t="str">
        <f t="shared" si="51"/>
        <v xml:space="preserve"> </v>
      </c>
      <c r="H499" s="18" t="str">
        <f t="shared" si="51"/>
        <v/>
      </c>
      <c r="I499" s="42">
        <f t="shared" si="52"/>
        <v>0</v>
      </c>
      <c r="J499" s="42">
        <f t="shared" si="56"/>
        <v>0</v>
      </c>
      <c r="K499" s="42">
        <f t="shared" si="53"/>
        <v>0</v>
      </c>
      <c r="M499" s="42" t="str">
        <f t="shared" si="50"/>
        <v xml:space="preserve"> </v>
      </c>
      <c r="N499" s="42" t="str">
        <f t="shared" si="54"/>
        <v/>
      </c>
      <c r="O499" s="42" t="e">
        <f t="shared" si="55"/>
        <v>#N/A</v>
      </c>
    </row>
    <row r="500" spans="1:15" ht="30" customHeight="1" x14ac:dyDescent="0.35">
      <c r="A500" s="11"/>
      <c r="B500" s="63" t="s">
        <v>630</v>
      </c>
      <c r="C500" s="97"/>
      <c r="D500" s="102"/>
      <c r="E500" s="102"/>
      <c r="F500" s="99"/>
      <c r="G500" s="17" t="str">
        <f t="shared" si="51"/>
        <v xml:space="preserve"> </v>
      </c>
      <c r="H500" s="18" t="str">
        <f t="shared" si="51"/>
        <v/>
      </c>
      <c r="I500" s="42">
        <f t="shared" si="52"/>
        <v>0</v>
      </c>
      <c r="J500" s="42">
        <f t="shared" si="56"/>
        <v>0</v>
      </c>
      <c r="K500" s="42">
        <f t="shared" si="53"/>
        <v>0</v>
      </c>
      <c r="M500" s="42" t="str">
        <f t="shared" si="50"/>
        <v xml:space="preserve"> </v>
      </c>
      <c r="N500" s="42" t="str">
        <f t="shared" si="54"/>
        <v/>
      </c>
      <c r="O500" s="42" t="e">
        <f t="shared" si="55"/>
        <v>#N/A</v>
      </c>
    </row>
    <row r="501" spans="1:15" ht="30" customHeight="1" x14ac:dyDescent="0.35">
      <c r="A501" s="11"/>
      <c r="B501" s="63" t="s">
        <v>631</v>
      </c>
      <c r="C501" s="97"/>
      <c r="D501" s="102"/>
      <c r="E501" s="102"/>
      <c r="F501" s="99"/>
      <c r="G501" s="17" t="str">
        <f t="shared" si="51"/>
        <v xml:space="preserve"> </v>
      </c>
      <c r="H501" s="18" t="str">
        <f t="shared" si="51"/>
        <v/>
      </c>
      <c r="I501" s="42">
        <f t="shared" si="52"/>
        <v>0</v>
      </c>
      <c r="J501" s="42">
        <f t="shared" si="56"/>
        <v>0</v>
      </c>
      <c r="K501" s="42">
        <f t="shared" si="53"/>
        <v>0</v>
      </c>
      <c r="M501" s="42" t="str">
        <f t="shared" si="50"/>
        <v xml:space="preserve"> </v>
      </c>
      <c r="N501" s="42" t="str">
        <f t="shared" si="54"/>
        <v/>
      </c>
      <c r="O501" s="42" t="e">
        <f t="shared" si="55"/>
        <v>#N/A</v>
      </c>
    </row>
    <row r="502" spans="1:15" ht="30" customHeight="1" x14ac:dyDescent="0.35">
      <c r="A502" s="11"/>
      <c r="B502" s="63" t="s">
        <v>632</v>
      </c>
      <c r="C502" s="97"/>
      <c r="D502" s="102"/>
      <c r="E502" s="102"/>
      <c r="F502" s="99"/>
      <c r="G502" s="17" t="str">
        <f t="shared" si="51"/>
        <v xml:space="preserve"> </v>
      </c>
      <c r="H502" s="18" t="str">
        <f t="shared" si="51"/>
        <v/>
      </c>
      <c r="I502" s="42">
        <f t="shared" si="52"/>
        <v>0</v>
      </c>
      <c r="J502" s="42">
        <f t="shared" si="56"/>
        <v>0</v>
      </c>
      <c r="K502" s="42">
        <f t="shared" si="53"/>
        <v>0</v>
      </c>
      <c r="M502" s="42" t="str">
        <f t="shared" si="50"/>
        <v xml:space="preserve"> </v>
      </c>
      <c r="N502" s="42" t="str">
        <f t="shared" si="54"/>
        <v/>
      </c>
      <c r="O502" s="42" t="e">
        <f t="shared" si="55"/>
        <v>#N/A</v>
      </c>
    </row>
    <row r="503" spans="1:15" ht="30" customHeight="1" x14ac:dyDescent="0.35">
      <c r="A503" s="11"/>
      <c r="B503" s="63" t="s">
        <v>633</v>
      </c>
      <c r="C503" s="97"/>
      <c r="D503" s="102"/>
      <c r="E503" s="102"/>
      <c r="F503" s="99"/>
      <c r="G503" s="17" t="str">
        <f t="shared" si="51"/>
        <v xml:space="preserve"> </v>
      </c>
      <c r="H503" s="18" t="str">
        <f t="shared" si="51"/>
        <v/>
      </c>
      <c r="I503" s="42">
        <f t="shared" si="52"/>
        <v>0</v>
      </c>
      <c r="J503" s="42">
        <f t="shared" si="56"/>
        <v>0</v>
      </c>
      <c r="K503" s="42">
        <f t="shared" si="53"/>
        <v>0</v>
      </c>
      <c r="M503" s="42" t="str">
        <f t="shared" si="50"/>
        <v xml:space="preserve"> </v>
      </c>
      <c r="N503" s="42" t="str">
        <f t="shared" si="54"/>
        <v/>
      </c>
      <c r="O503" s="42" t="e">
        <f t="shared" si="55"/>
        <v>#N/A</v>
      </c>
    </row>
    <row r="504" spans="1:15" ht="30" customHeight="1" x14ac:dyDescent="0.35">
      <c r="A504" s="11"/>
      <c r="B504" s="63" t="s">
        <v>634</v>
      </c>
      <c r="C504" s="97"/>
      <c r="D504" s="102"/>
      <c r="E504" s="102"/>
      <c r="F504" s="99"/>
      <c r="G504" s="17" t="str">
        <f t="shared" si="51"/>
        <v xml:space="preserve"> </v>
      </c>
      <c r="H504" s="18" t="str">
        <f t="shared" si="51"/>
        <v/>
      </c>
      <c r="I504" s="42">
        <f t="shared" si="52"/>
        <v>0</v>
      </c>
      <c r="J504" s="42">
        <f t="shared" si="56"/>
        <v>0</v>
      </c>
      <c r="K504" s="42">
        <f t="shared" si="53"/>
        <v>0</v>
      </c>
      <c r="M504" s="42" t="str">
        <f t="shared" si="50"/>
        <v xml:space="preserve"> </v>
      </c>
      <c r="N504" s="42" t="str">
        <f t="shared" si="54"/>
        <v/>
      </c>
      <c r="O504" s="42" t="e">
        <f t="shared" si="55"/>
        <v>#N/A</v>
      </c>
    </row>
    <row r="505" spans="1:15" ht="30" customHeight="1" x14ac:dyDescent="0.35">
      <c r="A505" s="11"/>
      <c r="B505" s="63" t="s">
        <v>635</v>
      </c>
      <c r="C505" s="97"/>
      <c r="D505" s="102"/>
      <c r="E505" s="102"/>
      <c r="F505" s="99"/>
      <c r="G505" s="17" t="str">
        <f t="shared" si="51"/>
        <v xml:space="preserve"> </v>
      </c>
      <c r="H505" s="18" t="str">
        <f t="shared" si="51"/>
        <v/>
      </c>
      <c r="I505" s="42">
        <f t="shared" si="52"/>
        <v>0</v>
      </c>
      <c r="J505" s="42">
        <f t="shared" si="56"/>
        <v>0</v>
      </c>
      <c r="K505" s="42">
        <f t="shared" si="53"/>
        <v>0</v>
      </c>
      <c r="M505" s="42" t="str">
        <f t="shared" si="50"/>
        <v xml:space="preserve"> </v>
      </c>
      <c r="N505" s="42" t="str">
        <f t="shared" si="54"/>
        <v/>
      </c>
      <c r="O505" s="42" t="e">
        <f t="shared" si="55"/>
        <v>#N/A</v>
      </c>
    </row>
    <row r="506" spans="1:15" ht="30" customHeight="1" x14ac:dyDescent="0.35">
      <c r="A506" s="11"/>
      <c r="B506" s="63" t="s">
        <v>636</v>
      </c>
      <c r="C506" s="97"/>
      <c r="D506" s="102"/>
      <c r="E506" s="102"/>
      <c r="F506" s="99"/>
      <c r="G506" s="17" t="str">
        <f t="shared" si="51"/>
        <v xml:space="preserve"> </v>
      </c>
      <c r="H506" s="18" t="str">
        <f t="shared" si="51"/>
        <v/>
      </c>
      <c r="I506" s="42">
        <f t="shared" si="52"/>
        <v>0</v>
      </c>
      <c r="J506" s="42">
        <f t="shared" si="56"/>
        <v>0</v>
      </c>
      <c r="K506" s="42">
        <f t="shared" si="53"/>
        <v>0</v>
      </c>
      <c r="M506" s="42" t="str">
        <f t="shared" si="50"/>
        <v xml:space="preserve"> </v>
      </c>
      <c r="N506" s="42" t="str">
        <f t="shared" si="54"/>
        <v/>
      </c>
      <c r="O506" s="42" t="e">
        <f t="shared" si="55"/>
        <v>#N/A</v>
      </c>
    </row>
    <row r="507" spans="1:15" ht="30" customHeight="1" x14ac:dyDescent="0.35">
      <c r="A507" s="11"/>
      <c r="B507" s="63" t="s">
        <v>637</v>
      </c>
      <c r="C507" s="97"/>
      <c r="D507" s="102"/>
      <c r="E507" s="102"/>
      <c r="F507" s="99"/>
      <c r="G507" s="17" t="str">
        <f t="shared" si="51"/>
        <v xml:space="preserve"> </v>
      </c>
      <c r="H507" s="18" t="str">
        <f t="shared" si="51"/>
        <v/>
      </c>
      <c r="I507" s="42">
        <f t="shared" si="52"/>
        <v>0</v>
      </c>
      <c r="J507" s="42">
        <f t="shared" si="56"/>
        <v>0</v>
      </c>
      <c r="K507" s="42">
        <f t="shared" si="53"/>
        <v>0</v>
      </c>
      <c r="M507" s="42" t="str">
        <f t="shared" si="50"/>
        <v xml:space="preserve"> </v>
      </c>
      <c r="N507" s="42" t="str">
        <f t="shared" si="54"/>
        <v/>
      </c>
      <c r="O507" s="42" t="e">
        <f t="shared" si="55"/>
        <v>#N/A</v>
      </c>
    </row>
    <row r="508" spans="1:15" ht="30" customHeight="1" x14ac:dyDescent="0.35">
      <c r="A508" s="11"/>
      <c r="B508" s="63" t="s">
        <v>638</v>
      </c>
      <c r="C508" s="97"/>
      <c r="D508" s="102"/>
      <c r="E508" s="102"/>
      <c r="F508" s="99"/>
      <c r="G508" s="17" t="str">
        <f t="shared" si="51"/>
        <v xml:space="preserve"> </v>
      </c>
      <c r="H508" s="18" t="str">
        <f t="shared" si="51"/>
        <v/>
      </c>
      <c r="I508" s="42">
        <f t="shared" si="52"/>
        <v>0</v>
      </c>
      <c r="J508" s="42">
        <f t="shared" si="56"/>
        <v>0</v>
      </c>
      <c r="K508" s="42">
        <f t="shared" si="53"/>
        <v>0</v>
      </c>
      <c r="M508" s="42" t="str">
        <f t="shared" si="50"/>
        <v xml:space="preserve"> </v>
      </c>
      <c r="N508" s="42" t="str">
        <f t="shared" si="54"/>
        <v/>
      </c>
      <c r="O508" s="42" t="e">
        <f t="shared" si="55"/>
        <v>#N/A</v>
      </c>
    </row>
    <row r="509" spans="1:15" ht="30" customHeight="1" x14ac:dyDescent="0.35">
      <c r="A509" s="11"/>
      <c r="B509" s="63" t="s">
        <v>639</v>
      </c>
      <c r="C509" s="97"/>
      <c r="D509" s="102"/>
      <c r="E509" s="102"/>
      <c r="F509" s="99"/>
      <c r="G509" s="17" t="str">
        <f t="shared" si="51"/>
        <v xml:space="preserve"> </v>
      </c>
      <c r="H509" s="18" t="str">
        <f t="shared" si="51"/>
        <v/>
      </c>
      <c r="I509" s="42">
        <f t="shared" si="52"/>
        <v>0</v>
      </c>
      <c r="J509" s="42">
        <f t="shared" si="56"/>
        <v>0</v>
      </c>
      <c r="K509" s="42">
        <f t="shared" si="53"/>
        <v>0</v>
      </c>
      <c r="M509" s="42" t="str">
        <f t="shared" si="50"/>
        <v xml:space="preserve"> </v>
      </c>
      <c r="N509" s="42" t="str">
        <f t="shared" si="54"/>
        <v/>
      </c>
      <c r="O509" s="42" t="e">
        <f t="shared" si="55"/>
        <v>#N/A</v>
      </c>
    </row>
    <row r="510" spans="1:15" ht="30" customHeight="1" x14ac:dyDescent="0.35">
      <c r="A510" s="11"/>
      <c r="B510" s="63" t="s">
        <v>640</v>
      </c>
      <c r="C510" s="97"/>
      <c r="D510" s="102"/>
      <c r="E510" s="102"/>
      <c r="F510" s="99"/>
      <c r="G510" s="17" t="str">
        <f t="shared" si="51"/>
        <v xml:space="preserve"> </v>
      </c>
      <c r="H510" s="18" t="str">
        <f t="shared" si="51"/>
        <v/>
      </c>
      <c r="I510" s="42">
        <f t="shared" si="52"/>
        <v>0</v>
      </c>
      <c r="J510" s="42">
        <f t="shared" si="56"/>
        <v>0</v>
      </c>
      <c r="K510" s="42">
        <f t="shared" si="53"/>
        <v>0</v>
      </c>
      <c r="M510" s="42" t="str">
        <f t="shared" si="50"/>
        <v xml:space="preserve"> </v>
      </c>
      <c r="N510" s="42" t="str">
        <f t="shared" si="54"/>
        <v/>
      </c>
      <c r="O510" s="42" t="e">
        <f t="shared" si="55"/>
        <v>#N/A</v>
      </c>
    </row>
    <row r="511" spans="1:15" ht="30" customHeight="1" x14ac:dyDescent="0.35">
      <c r="A511" s="11"/>
      <c r="B511" s="63" t="s">
        <v>641</v>
      </c>
      <c r="C511" s="97"/>
      <c r="D511" s="102"/>
      <c r="E511" s="102"/>
      <c r="F511" s="99"/>
      <c r="G511" s="17" t="str">
        <f t="shared" si="51"/>
        <v xml:space="preserve"> </v>
      </c>
      <c r="H511" s="18" t="str">
        <f t="shared" si="51"/>
        <v/>
      </c>
      <c r="I511" s="42">
        <f t="shared" si="52"/>
        <v>0</v>
      </c>
      <c r="J511" s="42">
        <f t="shared" si="56"/>
        <v>0</v>
      </c>
      <c r="K511" s="42">
        <f t="shared" si="53"/>
        <v>0</v>
      </c>
      <c r="M511" s="42" t="str">
        <f t="shared" si="50"/>
        <v xml:space="preserve"> </v>
      </c>
      <c r="N511" s="42" t="str">
        <f t="shared" si="54"/>
        <v/>
      </c>
      <c r="O511" s="42" t="e">
        <f t="shared" si="55"/>
        <v>#N/A</v>
      </c>
    </row>
    <row r="512" spans="1:15" ht="30" customHeight="1" x14ac:dyDescent="0.35">
      <c r="A512" s="11"/>
      <c r="B512" s="63" t="s">
        <v>642</v>
      </c>
      <c r="C512" s="97"/>
      <c r="D512" s="102"/>
      <c r="E512" s="102"/>
      <c r="F512" s="99"/>
      <c r="G512" s="17" t="str">
        <f t="shared" si="51"/>
        <v xml:space="preserve"> </v>
      </c>
      <c r="H512" s="18" t="str">
        <f t="shared" si="51"/>
        <v/>
      </c>
      <c r="I512" s="42">
        <f t="shared" si="52"/>
        <v>0</v>
      </c>
      <c r="J512" s="42">
        <f t="shared" si="56"/>
        <v>0</v>
      </c>
      <c r="K512" s="42">
        <f t="shared" si="53"/>
        <v>0</v>
      </c>
      <c r="M512" s="42" t="str">
        <f t="shared" si="50"/>
        <v xml:space="preserve"> </v>
      </c>
      <c r="N512" s="42" t="str">
        <f t="shared" si="54"/>
        <v/>
      </c>
      <c r="O512" s="42" t="e">
        <f t="shared" si="55"/>
        <v>#N/A</v>
      </c>
    </row>
    <row r="513" spans="1:15" ht="30" customHeight="1" x14ac:dyDescent="0.35">
      <c r="A513" s="11"/>
      <c r="B513" s="63" t="s">
        <v>643</v>
      </c>
      <c r="C513" s="97"/>
      <c r="D513" s="102"/>
      <c r="E513" s="102"/>
      <c r="F513" s="99"/>
      <c r="G513" s="17" t="str">
        <f t="shared" si="51"/>
        <v xml:space="preserve"> </v>
      </c>
      <c r="H513" s="18" t="str">
        <f t="shared" si="51"/>
        <v/>
      </c>
      <c r="I513" s="42">
        <f t="shared" si="52"/>
        <v>0</v>
      </c>
      <c r="J513" s="42">
        <f t="shared" si="56"/>
        <v>0</v>
      </c>
      <c r="K513" s="42">
        <f t="shared" si="53"/>
        <v>0</v>
      </c>
      <c r="M513" s="42" t="str">
        <f t="shared" si="50"/>
        <v xml:space="preserve"> </v>
      </c>
      <c r="N513" s="42" t="str">
        <f t="shared" si="54"/>
        <v/>
      </c>
      <c r="O513" s="42" t="e">
        <f t="shared" si="55"/>
        <v>#N/A</v>
      </c>
    </row>
    <row r="514" spans="1:15" ht="30" customHeight="1" x14ac:dyDescent="0.35">
      <c r="A514" s="11"/>
      <c r="B514" s="63" t="s">
        <v>644</v>
      </c>
      <c r="C514" s="97"/>
      <c r="D514" s="102"/>
      <c r="E514" s="102"/>
      <c r="F514" s="99"/>
      <c r="G514" s="17" t="str">
        <f t="shared" si="51"/>
        <v xml:space="preserve"> </v>
      </c>
      <c r="H514" s="18" t="str">
        <f t="shared" si="51"/>
        <v/>
      </c>
      <c r="I514" s="42">
        <f t="shared" si="52"/>
        <v>0</v>
      </c>
      <c r="J514" s="42">
        <f t="shared" si="56"/>
        <v>0</v>
      </c>
      <c r="K514" s="42">
        <f t="shared" si="53"/>
        <v>0</v>
      </c>
      <c r="M514" s="42" t="str">
        <f t="shared" si="50"/>
        <v xml:space="preserve"> </v>
      </c>
      <c r="N514" s="42" t="str">
        <f t="shared" si="54"/>
        <v/>
      </c>
      <c r="O514" s="42" t="e">
        <f t="shared" si="55"/>
        <v>#N/A</v>
      </c>
    </row>
    <row r="515" spans="1:15" ht="30" customHeight="1" x14ac:dyDescent="0.35">
      <c r="A515" s="11"/>
      <c r="B515" s="63" t="s">
        <v>645</v>
      </c>
      <c r="C515" s="97"/>
      <c r="D515" s="102"/>
      <c r="E515" s="102"/>
      <c r="F515" s="99"/>
      <c r="G515" s="17" t="str">
        <f t="shared" si="51"/>
        <v xml:space="preserve"> </v>
      </c>
      <c r="H515" s="18" t="str">
        <f t="shared" si="51"/>
        <v/>
      </c>
      <c r="I515" s="42">
        <f t="shared" si="52"/>
        <v>0</v>
      </c>
      <c r="J515" s="42">
        <f t="shared" si="56"/>
        <v>0</v>
      </c>
      <c r="K515" s="42">
        <f t="shared" si="53"/>
        <v>0</v>
      </c>
      <c r="M515" s="42" t="str">
        <f t="shared" si="50"/>
        <v xml:space="preserve"> </v>
      </c>
      <c r="N515" s="42" t="str">
        <f t="shared" si="54"/>
        <v/>
      </c>
      <c r="O515" s="42" t="e">
        <f t="shared" si="55"/>
        <v>#N/A</v>
      </c>
    </row>
    <row r="516" spans="1:15" ht="30" customHeight="1" x14ac:dyDescent="0.35">
      <c r="A516" s="11"/>
      <c r="B516" s="63" t="s">
        <v>646</v>
      </c>
      <c r="C516" s="97"/>
      <c r="D516" s="102"/>
      <c r="E516" s="102"/>
      <c r="F516" s="99"/>
      <c r="G516" s="17" t="str">
        <f t="shared" si="51"/>
        <v xml:space="preserve"> </v>
      </c>
      <c r="H516" s="18" t="str">
        <f t="shared" si="51"/>
        <v/>
      </c>
      <c r="I516" s="42">
        <f t="shared" si="52"/>
        <v>0</v>
      </c>
      <c r="J516" s="42">
        <f t="shared" si="56"/>
        <v>0</v>
      </c>
      <c r="K516" s="42">
        <f t="shared" si="53"/>
        <v>0</v>
      </c>
      <c r="M516" s="42" t="str">
        <f t="shared" si="50"/>
        <v xml:space="preserve"> </v>
      </c>
      <c r="N516" s="42" t="str">
        <f t="shared" si="54"/>
        <v/>
      </c>
      <c r="O516" s="42" t="e">
        <f t="shared" si="55"/>
        <v>#N/A</v>
      </c>
    </row>
    <row r="517" spans="1:15" ht="30" customHeight="1" x14ac:dyDescent="0.35">
      <c r="A517" s="11"/>
      <c r="B517" s="63" t="s">
        <v>647</v>
      </c>
      <c r="C517" s="97"/>
      <c r="D517" s="102"/>
      <c r="E517" s="102"/>
      <c r="F517" s="99"/>
      <c r="G517" s="17" t="str">
        <f t="shared" si="51"/>
        <v xml:space="preserve"> </v>
      </c>
      <c r="H517" s="18" t="str">
        <f t="shared" si="51"/>
        <v/>
      </c>
      <c r="I517" s="42">
        <f t="shared" si="52"/>
        <v>0</v>
      </c>
      <c r="J517" s="42">
        <f t="shared" si="56"/>
        <v>0</v>
      </c>
      <c r="K517" s="42">
        <f t="shared" si="53"/>
        <v>0</v>
      </c>
      <c r="M517" s="42" t="str">
        <f t="shared" si="50"/>
        <v xml:space="preserve"> </v>
      </c>
      <c r="N517" s="42" t="str">
        <f t="shared" si="54"/>
        <v/>
      </c>
      <c r="O517" s="42" t="e">
        <f t="shared" si="55"/>
        <v>#N/A</v>
      </c>
    </row>
    <row r="518" spans="1:15" ht="30" customHeight="1" x14ac:dyDescent="0.35">
      <c r="A518" s="11"/>
      <c r="B518" s="63" t="s">
        <v>648</v>
      </c>
      <c r="C518" s="97"/>
      <c r="D518" s="102"/>
      <c r="E518" s="102"/>
      <c r="F518" s="99"/>
      <c r="G518" s="17" t="str">
        <f t="shared" si="51"/>
        <v xml:space="preserve"> </v>
      </c>
      <c r="H518" s="18" t="str">
        <f t="shared" si="51"/>
        <v/>
      </c>
      <c r="I518" s="42">
        <f t="shared" si="52"/>
        <v>0</v>
      </c>
      <c r="J518" s="42">
        <f t="shared" si="56"/>
        <v>0</v>
      </c>
      <c r="K518" s="42">
        <f t="shared" si="53"/>
        <v>0</v>
      </c>
      <c r="M518" s="42" t="str">
        <f t="shared" ref="M518:M581" si="57">VLOOKUP(K518,P$23:Q$25,2)</f>
        <v xml:space="preserve"> </v>
      </c>
      <c r="N518" s="42" t="str">
        <f t="shared" si="54"/>
        <v/>
      </c>
      <c r="O518" s="42" t="e">
        <f t="shared" si="55"/>
        <v>#N/A</v>
      </c>
    </row>
    <row r="519" spans="1:15" ht="30" customHeight="1" x14ac:dyDescent="0.35">
      <c r="A519" s="11"/>
      <c r="B519" s="63" t="s">
        <v>649</v>
      </c>
      <c r="C519" s="97"/>
      <c r="D519" s="102"/>
      <c r="E519" s="102"/>
      <c r="F519" s="99"/>
      <c r="G519" s="17" t="str">
        <f t="shared" ref="G519:H582" si="58">M519</f>
        <v xml:space="preserve"> </v>
      </c>
      <c r="H519" s="18" t="str">
        <f t="shared" si="58"/>
        <v/>
      </c>
      <c r="I519" s="42">
        <f t="shared" ref="I519:I582" si="59">IF(F519="",0,IF(AND(F519&gt;=1,F519&lt;=$Q$4),1,0))</f>
        <v>0</v>
      </c>
      <c r="J519" s="42">
        <f t="shared" si="56"/>
        <v>0</v>
      </c>
      <c r="K519" s="42">
        <f t="shared" ref="K519:K582" si="60">SUM(I519:J519)</f>
        <v>0</v>
      </c>
      <c r="M519" s="42" t="str">
        <f t="shared" si="57"/>
        <v xml:space="preserve"> </v>
      </c>
      <c r="N519" s="42" t="str">
        <f t="shared" ref="N519:N582" si="61">IF(K519=2,O519,"")</f>
        <v/>
      </c>
      <c r="O519" s="42" t="e">
        <f t="shared" ref="O519:O582" si="62">VLOOKUP(F519,$Q$6:$U$17,$Q$2)</f>
        <v>#N/A</v>
      </c>
    </row>
    <row r="520" spans="1:15" ht="30" customHeight="1" x14ac:dyDescent="0.35">
      <c r="A520" s="11"/>
      <c r="B520" s="63" t="s">
        <v>650</v>
      </c>
      <c r="C520" s="97"/>
      <c r="D520" s="102"/>
      <c r="E520" s="102"/>
      <c r="F520" s="99"/>
      <c r="G520" s="17" t="str">
        <f t="shared" si="58"/>
        <v xml:space="preserve"> </v>
      </c>
      <c r="H520" s="18" t="str">
        <f t="shared" si="58"/>
        <v/>
      </c>
      <c r="I520" s="42">
        <f t="shared" si="59"/>
        <v>0</v>
      </c>
      <c r="J520" s="42">
        <f t="shared" si="56"/>
        <v>0</v>
      </c>
      <c r="K520" s="42">
        <f t="shared" si="60"/>
        <v>0</v>
      </c>
      <c r="M520" s="42" t="str">
        <f t="shared" si="57"/>
        <v xml:space="preserve"> </v>
      </c>
      <c r="N520" s="42" t="str">
        <f t="shared" si="61"/>
        <v/>
      </c>
      <c r="O520" s="42" t="e">
        <f t="shared" si="62"/>
        <v>#N/A</v>
      </c>
    </row>
    <row r="521" spans="1:15" ht="30" customHeight="1" x14ac:dyDescent="0.35">
      <c r="A521" s="11"/>
      <c r="B521" s="63" t="s">
        <v>651</v>
      </c>
      <c r="C521" s="97"/>
      <c r="D521" s="102"/>
      <c r="E521" s="102"/>
      <c r="F521" s="99"/>
      <c r="G521" s="17" t="str">
        <f t="shared" si="58"/>
        <v xml:space="preserve"> </v>
      </c>
      <c r="H521" s="18" t="str">
        <f t="shared" si="58"/>
        <v/>
      </c>
      <c r="I521" s="42">
        <f t="shared" si="59"/>
        <v>0</v>
      </c>
      <c r="J521" s="42">
        <f t="shared" ref="J521:J584" si="63">IF(C521="",0, IF(C521=" ",0,1))</f>
        <v>0</v>
      </c>
      <c r="K521" s="42">
        <f t="shared" si="60"/>
        <v>0</v>
      </c>
      <c r="M521" s="42" t="str">
        <f t="shared" si="57"/>
        <v xml:space="preserve"> </v>
      </c>
      <c r="N521" s="42" t="str">
        <f t="shared" si="61"/>
        <v/>
      </c>
      <c r="O521" s="42" t="e">
        <f t="shared" si="62"/>
        <v>#N/A</v>
      </c>
    </row>
    <row r="522" spans="1:15" ht="30" customHeight="1" x14ac:dyDescent="0.35">
      <c r="A522" s="11"/>
      <c r="B522" s="63" t="s">
        <v>652</v>
      </c>
      <c r="C522" s="97"/>
      <c r="D522" s="102"/>
      <c r="E522" s="102"/>
      <c r="F522" s="99"/>
      <c r="G522" s="17" t="str">
        <f t="shared" si="58"/>
        <v xml:space="preserve"> </v>
      </c>
      <c r="H522" s="18" t="str">
        <f t="shared" si="58"/>
        <v/>
      </c>
      <c r="I522" s="42">
        <f t="shared" si="59"/>
        <v>0</v>
      </c>
      <c r="J522" s="42">
        <f t="shared" si="63"/>
        <v>0</v>
      </c>
      <c r="K522" s="42">
        <f t="shared" si="60"/>
        <v>0</v>
      </c>
      <c r="M522" s="42" t="str">
        <f t="shared" si="57"/>
        <v xml:space="preserve"> </v>
      </c>
      <c r="N522" s="42" t="str">
        <f t="shared" si="61"/>
        <v/>
      </c>
      <c r="O522" s="42" t="e">
        <f t="shared" si="62"/>
        <v>#N/A</v>
      </c>
    </row>
    <row r="523" spans="1:15" ht="30" customHeight="1" x14ac:dyDescent="0.35">
      <c r="A523" s="11"/>
      <c r="B523" s="63" t="s">
        <v>653</v>
      </c>
      <c r="C523" s="97"/>
      <c r="D523" s="102"/>
      <c r="E523" s="102"/>
      <c r="F523" s="99"/>
      <c r="G523" s="17" t="str">
        <f t="shared" si="58"/>
        <v xml:space="preserve"> </v>
      </c>
      <c r="H523" s="18" t="str">
        <f t="shared" si="58"/>
        <v/>
      </c>
      <c r="I523" s="42">
        <f t="shared" si="59"/>
        <v>0</v>
      </c>
      <c r="J523" s="42">
        <f t="shared" si="63"/>
        <v>0</v>
      </c>
      <c r="K523" s="42">
        <f t="shared" si="60"/>
        <v>0</v>
      </c>
      <c r="M523" s="42" t="str">
        <f t="shared" si="57"/>
        <v xml:space="preserve"> </v>
      </c>
      <c r="N523" s="42" t="str">
        <f t="shared" si="61"/>
        <v/>
      </c>
      <c r="O523" s="42" t="e">
        <f t="shared" si="62"/>
        <v>#N/A</v>
      </c>
    </row>
    <row r="524" spans="1:15" ht="30" customHeight="1" x14ac:dyDescent="0.35">
      <c r="A524" s="11"/>
      <c r="B524" s="63" t="s">
        <v>654</v>
      </c>
      <c r="C524" s="97"/>
      <c r="D524" s="102"/>
      <c r="E524" s="102"/>
      <c r="F524" s="99"/>
      <c r="G524" s="17" t="str">
        <f t="shared" si="58"/>
        <v xml:space="preserve"> </v>
      </c>
      <c r="H524" s="18" t="str">
        <f t="shared" si="58"/>
        <v/>
      </c>
      <c r="I524" s="42">
        <f t="shared" si="59"/>
        <v>0</v>
      </c>
      <c r="J524" s="42">
        <f t="shared" si="63"/>
        <v>0</v>
      </c>
      <c r="K524" s="42">
        <f t="shared" si="60"/>
        <v>0</v>
      </c>
      <c r="M524" s="42" t="str">
        <f t="shared" si="57"/>
        <v xml:space="preserve"> </v>
      </c>
      <c r="N524" s="42" t="str">
        <f t="shared" si="61"/>
        <v/>
      </c>
      <c r="O524" s="42" t="e">
        <f t="shared" si="62"/>
        <v>#N/A</v>
      </c>
    </row>
    <row r="525" spans="1:15" ht="30" customHeight="1" x14ac:dyDescent="0.35">
      <c r="A525" s="11"/>
      <c r="B525" s="63" t="s">
        <v>655</v>
      </c>
      <c r="C525" s="97"/>
      <c r="D525" s="102"/>
      <c r="E525" s="102"/>
      <c r="F525" s="99"/>
      <c r="G525" s="17" t="str">
        <f t="shared" si="58"/>
        <v xml:space="preserve"> </v>
      </c>
      <c r="H525" s="18" t="str">
        <f t="shared" si="58"/>
        <v/>
      </c>
      <c r="I525" s="42">
        <f t="shared" si="59"/>
        <v>0</v>
      </c>
      <c r="J525" s="42">
        <f t="shared" si="63"/>
        <v>0</v>
      </c>
      <c r="K525" s="42">
        <f t="shared" si="60"/>
        <v>0</v>
      </c>
      <c r="M525" s="42" t="str">
        <f t="shared" si="57"/>
        <v xml:space="preserve"> </v>
      </c>
      <c r="N525" s="42" t="str">
        <f t="shared" si="61"/>
        <v/>
      </c>
      <c r="O525" s="42" t="e">
        <f t="shared" si="62"/>
        <v>#N/A</v>
      </c>
    </row>
    <row r="526" spans="1:15" ht="30" customHeight="1" x14ac:dyDescent="0.35">
      <c r="A526" s="11"/>
      <c r="B526" s="63" t="s">
        <v>656</v>
      </c>
      <c r="C526" s="97"/>
      <c r="D526" s="102"/>
      <c r="E526" s="102"/>
      <c r="F526" s="99"/>
      <c r="G526" s="17" t="str">
        <f t="shared" si="58"/>
        <v xml:space="preserve"> </v>
      </c>
      <c r="H526" s="18" t="str">
        <f t="shared" si="58"/>
        <v/>
      </c>
      <c r="I526" s="42">
        <f t="shared" si="59"/>
        <v>0</v>
      </c>
      <c r="J526" s="42">
        <f t="shared" si="63"/>
        <v>0</v>
      </c>
      <c r="K526" s="42">
        <f t="shared" si="60"/>
        <v>0</v>
      </c>
      <c r="M526" s="42" t="str">
        <f t="shared" si="57"/>
        <v xml:space="preserve"> </v>
      </c>
      <c r="N526" s="42" t="str">
        <f t="shared" si="61"/>
        <v/>
      </c>
      <c r="O526" s="42" t="e">
        <f t="shared" si="62"/>
        <v>#N/A</v>
      </c>
    </row>
    <row r="527" spans="1:15" ht="30" customHeight="1" x14ac:dyDescent="0.35">
      <c r="A527" s="11"/>
      <c r="B527" s="63" t="s">
        <v>657</v>
      </c>
      <c r="C527" s="97"/>
      <c r="D527" s="102"/>
      <c r="E527" s="102"/>
      <c r="F527" s="99"/>
      <c r="G527" s="17" t="str">
        <f t="shared" si="58"/>
        <v xml:space="preserve"> </v>
      </c>
      <c r="H527" s="18" t="str">
        <f t="shared" si="58"/>
        <v/>
      </c>
      <c r="I527" s="42">
        <f t="shared" si="59"/>
        <v>0</v>
      </c>
      <c r="J527" s="42">
        <f t="shared" si="63"/>
        <v>0</v>
      </c>
      <c r="K527" s="42">
        <f t="shared" si="60"/>
        <v>0</v>
      </c>
      <c r="M527" s="42" t="str">
        <f t="shared" si="57"/>
        <v xml:space="preserve"> </v>
      </c>
      <c r="N527" s="42" t="str">
        <f t="shared" si="61"/>
        <v/>
      </c>
      <c r="O527" s="42" t="e">
        <f t="shared" si="62"/>
        <v>#N/A</v>
      </c>
    </row>
    <row r="528" spans="1:15" ht="30" customHeight="1" x14ac:dyDescent="0.35">
      <c r="A528" s="11"/>
      <c r="B528" s="63" t="s">
        <v>658</v>
      </c>
      <c r="C528" s="97"/>
      <c r="D528" s="102"/>
      <c r="E528" s="102"/>
      <c r="F528" s="99"/>
      <c r="G528" s="17" t="str">
        <f t="shared" si="58"/>
        <v xml:space="preserve"> </v>
      </c>
      <c r="H528" s="18" t="str">
        <f t="shared" si="58"/>
        <v/>
      </c>
      <c r="I528" s="42">
        <f t="shared" si="59"/>
        <v>0</v>
      </c>
      <c r="J528" s="42">
        <f t="shared" si="63"/>
        <v>0</v>
      </c>
      <c r="K528" s="42">
        <f t="shared" si="60"/>
        <v>0</v>
      </c>
      <c r="M528" s="42" t="str">
        <f t="shared" si="57"/>
        <v xml:space="preserve"> </v>
      </c>
      <c r="N528" s="42" t="str">
        <f t="shared" si="61"/>
        <v/>
      </c>
      <c r="O528" s="42" t="e">
        <f t="shared" si="62"/>
        <v>#N/A</v>
      </c>
    </row>
    <row r="529" spans="1:15" ht="30" customHeight="1" x14ac:dyDescent="0.35">
      <c r="A529" s="11"/>
      <c r="B529" s="63" t="s">
        <v>659</v>
      </c>
      <c r="C529" s="97"/>
      <c r="D529" s="102"/>
      <c r="E529" s="102"/>
      <c r="F529" s="99"/>
      <c r="G529" s="17" t="str">
        <f t="shared" si="58"/>
        <v xml:space="preserve"> </v>
      </c>
      <c r="H529" s="18" t="str">
        <f t="shared" si="58"/>
        <v/>
      </c>
      <c r="I529" s="42">
        <f t="shared" si="59"/>
        <v>0</v>
      </c>
      <c r="J529" s="42">
        <f t="shared" si="63"/>
        <v>0</v>
      </c>
      <c r="K529" s="42">
        <f t="shared" si="60"/>
        <v>0</v>
      </c>
      <c r="M529" s="42" t="str">
        <f t="shared" si="57"/>
        <v xml:space="preserve"> </v>
      </c>
      <c r="N529" s="42" t="str">
        <f t="shared" si="61"/>
        <v/>
      </c>
      <c r="O529" s="42" t="e">
        <f t="shared" si="62"/>
        <v>#N/A</v>
      </c>
    </row>
    <row r="530" spans="1:15" ht="30" customHeight="1" x14ac:dyDescent="0.35">
      <c r="A530" s="11"/>
      <c r="B530" s="63" t="s">
        <v>660</v>
      </c>
      <c r="C530" s="97"/>
      <c r="D530" s="102"/>
      <c r="E530" s="102"/>
      <c r="F530" s="99"/>
      <c r="G530" s="17" t="str">
        <f t="shared" si="58"/>
        <v xml:space="preserve"> </v>
      </c>
      <c r="H530" s="18" t="str">
        <f t="shared" si="58"/>
        <v/>
      </c>
      <c r="I530" s="42">
        <f t="shared" si="59"/>
        <v>0</v>
      </c>
      <c r="J530" s="42">
        <f t="shared" si="63"/>
        <v>0</v>
      </c>
      <c r="K530" s="42">
        <f t="shared" si="60"/>
        <v>0</v>
      </c>
      <c r="M530" s="42" t="str">
        <f t="shared" si="57"/>
        <v xml:space="preserve"> </v>
      </c>
      <c r="N530" s="42" t="str">
        <f t="shared" si="61"/>
        <v/>
      </c>
      <c r="O530" s="42" t="e">
        <f t="shared" si="62"/>
        <v>#N/A</v>
      </c>
    </row>
    <row r="531" spans="1:15" ht="30" customHeight="1" x14ac:dyDescent="0.35">
      <c r="A531" s="11"/>
      <c r="B531" s="63" t="s">
        <v>661</v>
      </c>
      <c r="C531" s="97"/>
      <c r="D531" s="102"/>
      <c r="E531" s="102"/>
      <c r="F531" s="99"/>
      <c r="G531" s="17" t="str">
        <f t="shared" si="58"/>
        <v xml:space="preserve"> </v>
      </c>
      <c r="H531" s="18" t="str">
        <f t="shared" si="58"/>
        <v/>
      </c>
      <c r="I531" s="42">
        <f t="shared" si="59"/>
        <v>0</v>
      </c>
      <c r="J531" s="42">
        <f t="shared" si="63"/>
        <v>0</v>
      </c>
      <c r="K531" s="42">
        <f t="shared" si="60"/>
        <v>0</v>
      </c>
      <c r="M531" s="42" t="str">
        <f t="shared" si="57"/>
        <v xml:space="preserve"> </v>
      </c>
      <c r="N531" s="42" t="str">
        <f t="shared" si="61"/>
        <v/>
      </c>
      <c r="O531" s="42" t="e">
        <f t="shared" si="62"/>
        <v>#N/A</v>
      </c>
    </row>
    <row r="532" spans="1:15" ht="30" customHeight="1" x14ac:dyDescent="0.35">
      <c r="A532" s="11"/>
      <c r="B532" s="63" t="s">
        <v>662</v>
      </c>
      <c r="C532" s="97"/>
      <c r="D532" s="102"/>
      <c r="E532" s="102"/>
      <c r="F532" s="99"/>
      <c r="G532" s="17" t="str">
        <f t="shared" si="58"/>
        <v xml:space="preserve"> </v>
      </c>
      <c r="H532" s="18" t="str">
        <f t="shared" si="58"/>
        <v/>
      </c>
      <c r="I532" s="42">
        <f t="shared" si="59"/>
        <v>0</v>
      </c>
      <c r="J532" s="42">
        <f t="shared" si="63"/>
        <v>0</v>
      </c>
      <c r="K532" s="42">
        <f t="shared" si="60"/>
        <v>0</v>
      </c>
      <c r="M532" s="42" t="str">
        <f t="shared" si="57"/>
        <v xml:space="preserve"> </v>
      </c>
      <c r="N532" s="42" t="str">
        <f t="shared" si="61"/>
        <v/>
      </c>
      <c r="O532" s="42" t="e">
        <f t="shared" si="62"/>
        <v>#N/A</v>
      </c>
    </row>
    <row r="533" spans="1:15" ht="30" customHeight="1" x14ac:dyDescent="0.35">
      <c r="A533" s="11"/>
      <c r="B533" s="63" t="s">
        <v>663</v>
      </c>
      <c r="C533" s="97"/>
      <c r="D533" s="102"/>
      <c r="E533" s="102"/>
      <c r="F533" s="99"/>
      <c r="G533" s="17" t="str">
        <f t="shared" si="58"/>
        <v xml:space="preserve"> </v>
      </c>
      <c r="H533" s="18" t="str">
        <f t="shared" si="58"/>
        <v/>
      </c>
      <c r="I533" s="42">
        <f t="shared" si="59"/>
        <v>0</v>
      </c>
      <c r="J533" s="42">
        <f t="shared" si="63"/>
        <v>0</v>
      </c>
      <c r="K533" s="42">
        <f t="shared" si="60"/>
        <v>0</v>
      </c>
      <c r="M533" s="42" t="str">
        <f t="shared" si="57"/>
        <v xml:space="preserve"> </v>
      </c>
      <c r="N533" s="42" t="str">
        <f t="shared" si="61"/>
        <v/>
      </c>
      <c r="O533" s="42" t="e">
        <f t="shared" si="62"/>
        <v>#N/A</v>
      </c>
    </row>
    <row r="534" spans="1:15" ht="30" customHeight="1" x14ac:dyDescent="0.35">
      <c r="A534" s="11"/>
      <c r="B534" s="63" t="s">
        <v>664</v>
      </c>
      <c r="C534" s="97"/>
      <c r="D534" s="102"/>
      <c r="E534" s="102"/>
      <c r="F534" s="99"/>
      <c r="G534" s="17" t="str">
        <f t="shared" si="58"/>
        <v xml:space="preserve"> </v>
      </c>
      <c r="H534" s="18" t="str">
        <f t="shared" si="58"/>
        <v/>
      </c>
      <c r="I534" s="42">
        <f t="shared" si="59"/>
        <v>0</v>
      </c>
      <c r="J534" s="42">
        <f t="shared" si="63"/>
        <v>0</v>
      </c>
      <c r="K534" s="42">
        <f t="shared" si="60"/>
        <v>0</v>
      </c>
      <c r="M534" s="42" t="str">
        <f t="shared" si="57"/>
        <v xml:space="preserve"> </v>
      </c>
      <c r="N534" s="42" t="str">
        <f t="shared" si="61"/>
        <v/>
      </c>
      <c r="O534" s="42" t="e">
        <f t="shared" si="62"/>
        <v>#N/A</v>
      </c>
    </row>
    <row r="535" spans="1:15" ht="30" customHeight="1" x14ac:dyDescent="0.35">
      <c r="A535" s="11"/>
      <c r="B535" s="63" t="s">
        <v>665</v>
      </c>
      <c r="C535" s="97"/>
      <c r="D535" s="102"/>
      <c r="E535" s="102"/>
      <c r="F535" s="99"/>
      <c r="G535" s="17" t="str">
        <f t="shared" si="58"/>
        <v xml:space="preserve"> </v>
      </c>
      <c r="H535" s="18" t="str">
        <f t="shared" si="58"/>
        <v/>
      </c>
      <c r="I535" s="42">
        <f t="shared" si="59"/>
        <v>0</v>
      </c>
      <c r="J535" s="42">
        <f t="shared" si="63"/>
        <v>0</v>
      </c>
      <c r="K535" s="42">
        <f t="shared" si="60"/>
        <v>0</v>
      </c>
      <c r="M535" s="42" t="str">
        <f t="shared" si="57"/>
        <v xml:space="preserve"> </v>
      </c>
      <c r="N535" s="42" t="str">
        <f t="shared" si="61"/>
        <v/>
      </c>
      <c r="O535" s="42" t="e">
        <f t="shared" si="62"/>
        <v>#N/A</v>
      </c>
    </row>
    <row r="536" spans="1:15" ht="30" customHeight="1" x14ac:dyDescent="0.35">
      <c r="A536" s="11"/>
      <c r="B536" s="63" t="s">
        <v>666</v>
      </c>
      <c r="C536" s="97"/>
      <c r="D536" s="102"/>
      <c r="E536" s="102"/>
      <c r="F536" s="99"/>
      <c r="G536" s="17" t="str">
        <f t="shared" si="58"/>
        <v xml:space="preserve"> </v>
      </c>
      <c r="H536" s="18" t="str">
        <f t="shared" si="58"/>
        <v/>
      </c>
      <c r="I536" s="42">
        <f t="shared" si="59"/>
        <v>0</v>
      </c>
      <c r="J536" s="42">
        <f t="shared" si="63"/>
        <v>0</v>
      </c>
      <c r="K536" s="42">
        <f t="shared" si="60"/>
        <v>0</v>
      </c>
      <c r="M536" s="42" t="str">
        <f t="shared" si="57"/>
        <v xml:space="preserve"> </v>
      </c>
      <c r="N536" s="42" t="str">
        <f t="shared" si="61"/>
        <v/>
      </c>
      <c r="O536" s="42" t="e">
        <f t="shared" si="62"/>
        <v>#N/A</v>
      </c>
    </row>
    <row r="537" spans="1:15" ht="30" customHeight="1" x14ac:dyDescent="0.35">
      <c r="A537" s="11"/>
      <c r="B537" s="63" t="s">
        <v>667</v>
      </c>
      <c r="C537" s="97"/>
      <c r="D537" s="102"/>
      <c r="E537" s="102"/>
      <c r="F537" s="99"/>
      <c r="G537" s="17" t="str">
        <f t="shared" si="58"/>
        <v xml:space="preserve"> </v>
      </c>
      <c r="H537" s="18" t="str">
        <f t="shared" si="58"/>
        <v/>
      </c>
      <c r="I537" s="42">
        <f t="shared" si="59"/>
        <v>0</v>
      </c>
      <c r="J537" s="42">
        <f t="shared" si="63"/>
        <v>0</v>
      </c>
      <c r="K537" s="42">
        <f t="shared" si="60"/>
        <v>0</v>
      </c>
      <c r="M537" s="42" t="str">
        <f t="shared" si="57"/>
        <v xml:space="preserve"> </v>
      </c>
      <c r="N537" s="42" t="str">
        <f t="shared" si="61"/>
        <v/>
      </c>
      <c r="O537" s="42" t="e">
        <f t="shared" si="62"/>
        <v>#N/A</v>
      </c>
    </row>
    <row r="538" spans="1:15" ht="30" customHeight="1" x14ac:dyDescent="0.35">
      <c r="A538" s="11"/>
      <c r="B538" s="63" t="s">
        <v>668</v>
      </c>
      <c r="C538" s="97"/>
      <c r="D538" s="102"/>
      <c r="E538" s="102"/>
      <c r="F538" s="99"/>
      <c r="G538" s="17" t="str">
        <f t="shared" si="58"/>
        <v xml:space="preserve"> </v>
      </c>
      <c r="H538" s="18" t="str">
        <f t="shared" si="58"/>
        <v/>
      </c>
      <c r="I538" s="42">
        <f t="shared" si="59"/>
        <v>0</v>
      </c>
      <c r="J538" s="42">
        <f t="shared" si="63"/>
        <v>0</v>
      </c>
      <c r="K538" s="42">
        <f t="shared" si="60"/>
        <v>0</v>
      </c>
      <c r="M538" s="42" t="str">
        <f t="shared" si="57"/>
        <v xml:space="preserve"> </v>
      </c>
      <c r="N538" s="42" t="str">
        <f t="shared" si="61"/>
        <v/>
      </c>
      <c r="O538" s="42" t="e">
        <f t="shared" si="62"/>
        <v>#N/A</v>
      </c>
    </row>
    <row r="539" spans="1:15" ht="30" customHeight="1" x14ac:dyDescent="0.35">
      <c r="A539" s="11"/>
      <c r="B539" s="63" t="s">
        <v>669</v>
      </c>
      <c r="C539" s="97"/>
      <c r="D539" s="102"/>
      <c r="E539" s="102"/>
      <c r="F539" s="99"/>
      <c r="G539" s="17" t="str">
        <f t="shared" si="58"/>
        <v xml:space="preserve"> </v>
      </c>
      <c r="H539" s="18" t="str">
        <f t="shared" si="58"/>
        <v/>
      </c>
      <c r="I539" s="42">
        <f t="shared" si="59"/>
        <v>0</v>
      </c>
      <c r="J539" s="42">
        <f t="shared" si="63"/>
        <v>0</v>
      </c>
      <c r="K539" s="42">
        <f t="shared" si="60"/>
        <v>0</v>
      </c>
      <c r="M539" s="42" t="str">
        <f t="shared" si="57"/>
        <v xml:space="preserve"> </v>
      </c>
      <c r="N539" s="42" t="str">
        <f t="shared" si="61"/>
        <v/>
      </c>
      <c r="O539" s="42" t="e">
        <f t="shared" si="62"/>
        <v>#N/A</v>
      </c>
    </row>
    <row r="540" spans="1:15" ht="30" customHeight="1" x14ac:dyDescent="0.35">
      <c r="A540" s="11"/>
      <c r="B540" s="63" t="s">
        <v>670</v>
      </c>
      <c r="C540" s="97"/>
      <c r="D540" s="102"/>
      <c r="E540" s="102"/>
      <c r="F540" s="99"/>
      <c r="G540" s="17" t="str">
        <f t="shared" si="58"/>
        <v xml:space="preserve"> </v>
      </c>
      <c r="H540" s="18" t="str">
        <f t="shared" si="58"/>
        <v/>
      </c>
      <c r="I540" s="42">
        <f t="shared" si="59"/>
        <v>0</v>
      </c>
      <c r="J540" s="42">
        <f t="shared" si="63"/>
        <v>0</v>
      </c>
      <c r="K540" s="42">
        <f t="shared" si="60"/>
        <v>0</v>
      </c>
      <c r="M540" s="42" t="str">
        <f t="shared" si="57"/>
        <v xml:space="preserve"> </v>
      </c>
      <c r="N540" s="42" t="str">
        <f t="shared" si="61"/>
        <v/>
      </c>
      <c r="O540" s="42" t="e">
        <f t="shared" si="62"/>
        <v>#N/A</v>
      </c>
    </row>
    <row r="541" spans="1:15" ht="30" customHeight="1" x14ac:dyDescent="0.35">
      <c r="A541" s="11"/>
      <c r="B541" s="63" t="s">
        <v>671</v>
      </c>
      <c r="C541" s="97"/>
      <c r="D541" s="102"/>
      <c r="E541" s="102"/>
      <c r="F541" s="99"/>
      <c r="G541" s="17" t="str">
        <f t="shared" si="58"/>
        <v xml:space="preserve"> </v>
      </c>
      <c r="H541" s="18" t="str">
        <f t="shared" si="58"/>
        <v/>
      </c>
      <c r="I541" s="42">
        <f t="shared" si="59"/>
        <v>0</v>
      </c>
      <c r="J541" s="42">
        <f t="shared" si="63"/>
        <v>0</v>
      </c>
      <c r="K541" s="42">
        <f t="shared" si="60"/>
        <v>0</v>
      </c>
      <c r="M541" s="42" t="str">
        <f t="shared" si="57"/>
        <v xml:space="preserve"> </v>
      </c>
      <c r="N541" s="42" t="str">
        <f t="shared" si="61"/>
        <v/>
      </c>
      <c r="O541" s="42" t="e">
        <f t="shared" si="62"/>
        <v>#N/A</v>
      </c>
    </row>
    <row r="542" spans="1:15" ht="30" customHeight="1" x14ac:dyDescent="0.35">
      <c r="A542" s="11"/>
      <c r="B542" s="63" t="s">
        <v>672</v>
      </c>
      <c r="C542" s="97"/>
      <c r="D542" s="102"/>
      <c r="E542" s="102"/>
      <c r="F542" s="99"/>
      <c r="G542" s="17" t="str">
        <f t="shared" si="58"/>
        <v xml:space="preserve"> </v>
      </c>
      <c r="H542" s="18" t="str">
        <f t="shared" si="58"/>
        <v/>
      </c>
      <c r="I542" s="42">
        <f t="shared" si="59"/>
        <v>0</v>
      </c>
      <c r="J542" s="42">
        <f t="shared" si="63"/>
        <v>0</v>
      </c>
      <c r="K542" s="42">
        <f t="shared" si="60"/>
        <v>0</v>
      </c>
      <c r="M542" s="42" t="str">
        <f t="shared" si="57"/>
        <v xml:space="preserve"> </v>
      </c>
      <c r="N542" s="42" t="str">
        <f t="shared" si="61"/>
        <v/>
      </c>
      <c r="O542" s="42" t="e">
        <f t="shared" si="62"/>
        <v>#N/A</v>
      </c>
    </row>
    <row r="543" spans="1:15" ht="30" customHeight="1" x14ac:dyDescent="0.35">
      <c r="A543" s="11"/>
      <c r="B543" s="63" t="s">
        <v>673</v>
      </c>
      <c r="C543" s="97"/>
      <c r="D543" s="102"/>
      <c r="E543" s="102"/>
      <c r="F543" s="99"/>
      <c r="G543" s="17" t="str">
        <f t="shared" si="58"/>
        <v xml:space="preserve"> </v>
      </c>
      <c r="H543" s="18" t="str">
        <f t="shared" si="58"/>
        <v/>
      </c>
      <c r="I543" s="42">
        <f t="shared" si="59"/>
        <v>0</v>
      </c>
      <c r="J543" s="42">
        <f t="shared" si="63"/>
        <v>0</v>
      </c>
      <c r="K543" s="42">
        <f t="shared" si="60"/>
        <v>0</v>
      </c>
      <c r="M543" s="42" t="str">
        <f t="shared" si="57"/>
        <v xml:space="preserve"> </v>
      </c>
      <c r="N543" s="42" t="str">
        <f t="shared" si="61"/>
        <v/>
      </c>
      <c r="O543" s="42" t="e">
        <f t="shared" si="62"/>
        <v>#N/A</v>
      </c>
    </row>
    <row r="544" spans="1:15" ht="30" customHeight="1" x14ac:dyDescent="0.35">
      <c r="A544" s="11"/>
      <c r="B544" s="63" t="s">
        <v>674</v>
      </c>
      <c r="C544" s="97"/>
      <c r="D544" s="102"/>
      <c r="E544" s="102"/>
      <c r="F544" s="99"/>
      <c r="G544" s="17" t="str">
        <f t="shared" si="58"/>
        <v xml:space="preserve"> </v>
      </c>
      <c r="H544" s="18" t="str">
        <f t="shared" si="58"/>
        <v/>
      </c>
      <c r="I544" s="42">
        <f t="shared" si="59"/>
        <v>0</v>
      </c>
      <c r="J544" s="42">
        <f t="shared" si="63"/>
        <v>0</v>
      </c>
      <c r="K544" s="42">
        <f t="shared" si="60"/>
        <v>0</v>
      </c>
      <c r="M544" s="42" t="str">
        <f t="shared" si="57"/>
        <v xml:space="preserve"> </v>
      </c>
      <c r="N544" s="42" t="str">
        <f t="shared" si="61"/>
        <v/>
      </c>
      <c r="O544" s="42" t="e">
        <f t="shared" si="62"/>
        <v>#N/A</v>
      </c>
    </row>
    <row r="545" spans="1:15" ht="30" customHeight="1" x14ac:dyDescent="0.35">
      <c r="A545" s="11"/>
      <c r="B545" s="63" t="s">
        <v>675</v>
      </c>
      <c r="C545" s="97"/>
      <c r="D545" s="102"/>
      <c r="E545" s="102"/>
      <c r="F545" s="99"/>
      <c r="G545" s="17" t="str">
        <f t="shared" si="58"/>
        <v xml:space="preserve"> </v>
      </c>
      <c r="H545" s="18" t="str">
        <f t="shared" si="58"/>
        <v/>
      </c>
      <c r="I545" s="42">
        <f t="shared" si="59"/>
        <v>0</v>
      </c>
      <c r="J545" s="42">
        <f t="shared" si="63"/>
        <v>0</v>
      </c>
      <c r="K545" s="42">
        <f t="shared" si="60"/>
        <v>0</v>
      </c>
      <c r="M545" s="42" t="str">
        <f t="shared" si="57"/>
        <v xml:space="preserve"> </v>
      </c>
      <c r="N545" s="42" t="str">
        <f t="shared" si="61"/>
        <v/>
      </c>
      <c r="O545" s="42" t="e">
        <f t="shared" si="62"/>
        <v>#N/A</v>
      </c>
    </row>
    <row r="546" spans="1:15" ht="30" customHeight="1" x14ac:dyDescent="0.35">
      <c r="A546" s="11"/>
      <c r="B546" s="63" t="s">
        <v>676</v>
      </c>
      <c r="C546" s="97"/>
      <c r="D546" s="102"/>
      <c r="E546" s="102"/>
      <c r="F546" s="99"/>
      <c r="G546" s="17" t="str">
        <f t="shared" si="58"/>
        <v xml:space="preserve"> </v>
      </c>
      <c r="H546" s="18" t="str">
        <f t="shared" si="58"/>
        <v/>
      </c>
      <c r="I546" s="42">
        <f t="shared" si="59"/>
        <v>0</v>
      </c>
      <c r="J546" s="42">
        <f t="shared" si="63"/>
        <v>0</v>
      </c>
      <c r="K546" s="42">
        <f t="shared" si="60"/>
        <v>0</v>
      </c>
      <c r="M546" s="42" t="str">
        <f t="shared" si="57"/>
        <v xml:space="preserve"> </v>
      </c>
      <c r="N546" s="42" t="str">
        <f t="shared" si="61"/>
        <v/>
      </c>
      <c r="O546" s="42" t="e">
        <f t="shared" si="62"/>
        <v>#N/A</v>
      </c>
    </row>
    <row r="547" spans="1:15" ht="30" customHeight="1" x14ac:dyDescent="0.35">
      <c r="A547" s="11"/>
      <c r="B547" s="63" t="s">
        <v>677</v>
      </c>
      <c r="C547" s="97"/>
      <c r="D547" s="102"/>
      <c r="E547" s="102"/>
      <c r="F547" s="99"/>
      <c r="G547" s="17" t="str">
        <f t="shared" si="58"/>
        <v xml:space="preserve"> </v>
      </c>
      <c r="H547" s="18" t="str">
        <f t="shared" si="58"/>
        <v/>
      </c>
      <c r="I547" s="42">
        <f t="shared" si="59"/>
        <v>0</v>
      </c>
      <c r="J547" s="42">
        <f t="shared" si="63"/>
        <v>0</v>
      </c>
      <c r="K547" s="42">
        <f t="shared" si="60"/>
        <v>0</v>
      </c>
      <c r="M547" s="42" t="str">
        <f t="shared" si="57"/>
        <v xml:space="preserve"> </v>
      </c>
      <c r="N547" s="42" t="str">
        <f t="shared" si="61"/>
        <v/>
      </c>
      <c r="O547" s="42" t="e">
        <f t="shared" si="62"/>
        <v>#N/A</v>
      </c>
    </row>
    <row r="548" spans="1:15" ht="30" customHeight="1" x14ac:dyDescent="0.35">
      <c r="A548" s="11"/>
      <c r="B548" s="63" t="s">
        <v>678</v>
      </c>
      <c r="C548" s="97"/>
      <c r="D548" s="102"/>
      <c r="E548" s="102"/>
      <c r="F548" s="99"/>
      <c r="G548" s="17" t="str">
        <f t="shared" si="58"/>
        <v xml:space="preserve"> </v>
      </c>
      <c r="H548" s="18" t="str">
        <f t="shared" si="58"/>
        <v/>
      </c>
      <c r="I548" s="42">
        <f t="shared" si="59"/>
        <v>0</v>
      </c>
      <c r="J548" s="42">
        <f t="shared" si="63"/>
        <v>0</v>
      </c>
      <c r="K548" s="42">
        <f t="shared" si="60"/>
        <v>0</v>
      </c>
      <c r="M548" s="42" t="str">
        <f t="shared" si="57"/>
        <v xml:space="preserve"> </v>
      </c>
      <c r="N548" s="42" t="str">
        <f t="shared" si="61"/>
        <v/>
      </c>
      <c r="O548" s="42" t="e">
        <f t="shared" si="62"/>
        <v>#N/A</v>
      </c>
    </row>
    <row r="549" spans="1:15" ht="30" customHeight="1" x14ac:dyDescent="0.35">
      <c r="A549" s="11"/>
      <c r="B549" s="63" t="s">
        <v>679</v>
      </c>
      <c r="C549" s="97"/>
      <c r="D549" s="102"/>
      <c r="E549" s="102"/>
      <c r="F549" s="99"/>
      <c r="G549" s="17" t="str">
        <f t="shared" si="58"/>
        <v xml:space="preserve"> </v>
      </c>
      <c r="H549" s="18" t="str">
        <f t="shared" si="58"/>
        <v/>
      </c>
      <c r="I549" s="42">
        <f t="shared" si="59"/>
        <v>0</v>
      </c>
      <c r="J549" s="42">
        <f t="shared" si="63"/>
        <v>0</v>
      </c>
      <c r="K549" s="42">
        <f t="shared" si="60"/>
        <v>0</v>
      </c>
      <c r="M549" s="42" t="str">
        <f t="shared" si="57"/>
        <v xml:space="preserve"> </v>
      </c>
      <c r="N549" s="42" t="str">
        <f t="shared" si="61"/>
        <v/>
      </c>
      <c r="O549" s="42" t="e">
        <f t="shared" si="62"/>
        <v>#N/A</v>
      </c>
    </row>
    <row r="550" spans="1:15" ht="30" customHeight="1" x14ac:dyDescent="0.35">
      <c r="A550" s="11"/>
      <c r="B550" s="63" t="s">
        <v>680</v>
      </c>
      <c r="C550" s="97"/>
      <c r="D550" s="102"/>
      <c r="E550" s="102"/>
      <c r="F550" s="99"/>
      <c r="G550" s="17" t="str">
        <f t="shared" si="58"/>
        <v xml:space="preserve"> </v>
      </c>
      <c r="H550" s="18" t="str">
        <f t="shared" si="58"/>
        <v/>
      </c>
      <c r="I550" s="42">
        <f t="shared" si="59"/>
        <v>0</v>
      </c>
      <c r="J550" s="42">
        <f t="shared" si="63"/>
        <v>0</v>
      </c>
      <c r="K550" s="42">
        <f t="shared" si="60"/>
        <v>0</v>
      </c>
      <c r="M550" s="42" t="str">
        <f t="shared" si="57"/>
        <v xml:space="preserve"> </v>
      </c>
      <c r="N550" s="42" t="str">
        <f t="shared" si="61"/>
        <v/>
      </c>
      <c r="O550" s="42" t="e">
        <f t="shared" si="62"/>
        <v>#N/A</v>
      </c>
    </row>
    <row r="551" spans="1:15" ht="30" customHeight="1" x14ac:dyDescent="0.35">
      <c r="A551" s="11"/>
      <c r="B551" s="63" t="s">
        <v>681</v>
      </c>
      <c r="C551" s="97"/>
      <c r="D551" s="102"/>
      <c r="E551" s="102"/>
      <c r="F551" s="99"/>
      <c r="G551" s="17" t="str">
        <f t="shared" si="58"/>
        <v xml:space="preserve"> </v>
      </c>
      <c r="H551" s="18" t="str">
        <f t="shared" si="58"/>
        <v/>
      </c>
      <c r="I551" s="42">
        <f t="shared" si="59"/>
        <v>0</v>
      </c>
      <c r="J551" s="42">
        <f t="shared" si="63"/>
        <v>0</v>
      </c>
      <c r="K551" s="42">
        <f t="shared" si="60"/>
        <v>0</v>
      </c>
      <c r="M551" s="42" t="str">
        <f t="shared" si="57"/>
        <v xml:space="preserve"> </v>
      </c>
      <c r="N551" s="42" t="str">
        <f t="shared" si="61"/>
        <v/>
      </c>
      <c r="O551" s="42" t="e">
        <f t="shared" si="62"/>
        <v>#N/A</v>
      </c>
    </row>
    <row r="552" spans="1:15" ht="30" customHeight="1" x14ac:dyDescent="0.35">
      <c r="A552" s="11"/>
      <c r="B552" s="63" t="s">
        <v>682</v>
      </c>
      <c r="C552" s="97"/>
      <c r="D552" s="102"/>
      <c r="E552" s="102"/>
      <c r="F552" s="99"/>
      <c r="G552" s="17" t="str">
        <f t="shared" si="58"/>
        <v xml:space="preserve"> </v>
      </c>
      <c r="H552" s="18" t="str">
        <f t="shared" si="58"/>
        <v/>
      </c>
      <c r="I552" s="42">
        <f t="shared" si="59"/>
        <v>0</v>
      </c>
      <c r="J552" s="42">
        <f t="shared" si="63"/>
        <v>0</v>
      </c>
      <c r="K552" s="42">
        <f t="shared" si="60"/>
        <v>0</v>
      </c>
      <c r="M552" s="42" t="str">
        <f t="shared" si="57"/>
        <v xml:space="preserve"> </v>
      </c>
      <c r="N552" s="42" t="str">
        <f t="shared" si="61"/>
        <v/>
      </c>
      <c r="O552" s="42" t="e">
        <f t="shared" si="62"/>
        <v>#N/A</v>
      </c>
    </row>
    <row r="553" spans="1:15" ht="30" customHeight="1" x14ac:dyDescent="0.35">
      <c r="A553" s="11"/>
      <c r="B553" s="63" t="s">
        <v>683</v>
      </c>
      <c r="C553" s="97"/>
      <c r="D553" s="102"/>
      <c r="E553" s="102"/>
      <c r="F553" s="99"/>
      <c r="G553" s="17" t="str">
        <f t="shared" si="58"/>
        <v xml:space="preserve"> </v>
      </c>
      <c r="H553" s="18" t="str">
        <f t="shared" si="58"/>
        <v/>
      </c>
      <c r="I553" s="42">
        <f t="shared" si="59"/>
        <v>0</v>
      </c>
      <c r="J553" s="42">
        <f t="shared" si="63"/>
        <v>0</v>
      </c>
      <c r="K553" s="42">
        <f t="shared" si="60"/>
        <v>0</v>
      </c>
      <c r="M553" s="42" t="str">
        <f t="shared" si="57"/>
        <v xml:space="preserve"> </v>
      </c>
      <c r="N553" s="42" t="str">
        <f t="shared" si="61"/>
        <v/>
      </c>
      <c r="O553" s="42" t="e">
        <f t="shared" si="62"/>
        <v>#N/A</v>
      </c>
    </row>
    <row r="554" spans="1:15" ht="30" customHeight="1" x14ac:dyDescent="0.35">
      <c r="A554" s="11"/>
      <c r="B554" s="63" t="s">
        <v>684</v>
      </c>
      <c r="C554" s="97"/>
      <c r="D554" s="102"/>
      <c r="E554" s="102"/>
      <c r="F554" s="99"/>
      <c r="G554" s="17" t="str">
        <f t="shared" si="58"/>
        <v xml:space="preserve"> </v>
      </c>
      <c r="H554" s="18" t="str">
        <f t="shared" si="58"/>
        <v/>
      </c>
      <c r="I554" s="42">
        <f t="shared" si="59"/>
        <v>0</v>
      </c>
      <c r="J554" s="42">
        <f t="shared" si="63"/>
        <v>0</v>
      </c>
      <c r="K554" s="42">
        <f t="shared" si="60"/>
        <v>0</v>
      </c>
      <c r="M554" s="42" t="str">
        <f t="shared" si="57"/>
        <v xml:space="preserve"> </v>
      </c>
      <c r="N554" s="42" t="str">
        <f t="shared" si="61"/>
        <v/>
      </c>
      <c r="O554" s="42" t="e">
        <f t="shared" si="62"/>
        <v>#N/A</v>
      </c>
    </row>
    <row r="555" spans="1:15" ht="30" customHeight="1" x14ac:dyDescent="0.35">
      <c r="A555" s="11"/>
      <c r="B555" s="63" t="s">
        <v>685</v>
      </c>
      <c r="C555" s="97"/>
      <c r="D555" s="102"/>
      <c r="E555" s="102"/>
      <c r="F555" s="99"/>
      <c r="G555" s="17" t="str">
        <f t="shared" si="58"/>
        <v xml:space="preserve"> </v>
      </c>
      <c r="H555" s="18" t="str">
        <f t="shared" si="58"/>
        <v/>
      </c>
      <c r="I555" s="42">
        <f t="shared" si="59"/>
        <v>0</v>
      </c>
      <c r="J555" s="42">
        <f t="shared" si="63"/>
        <v>0</v>
      </c>
      <c r="K555" s="42">
        <f t="shared" si="60"/>
        <v>0</v>
      </c>
      <c r="M555" s="42" t="str">
        <f t="shared" si="57"/>
        <v xml:space="preserve"> </v>
      </c>
      <c r="N555" s="42" t="str">
        <f t="shared" si="61"/>
        <v/>
      </c>
      <c r="O555" s="42" t="e">
        <f t="shared" si="62"/>
        <v>#N/A</v>
      </c>
    </row>
    <row r="556" spans="1:15" ht="30" customHeight="1" x14ac:dyDescent="0.35">
      <c r="A556" s="11"/>
      <c r="B556" s="63" t="s">
        <v>686</v>
      </c>
      <c r="C556" s="97"/>
      <c r="D556" s="102"/>
      <c r="E556" s="102"/>
      <c r="F556" s="99"/>
      <c r="G556" s="17" t="str">
        <f t="shared" si="58"/>
        <v xml:space="preserve"> </v>
      </c>
      <c r="H556" s="18" t="str">
        <f t="shared" si="58"/>
        <v/>
      </c>
      <c r="I556" s="42">
        <f t="shared" si="59"/>
        <v>0</v>
      </c>
      <c r="J556" s="42">
        <f t="shared" si="63"/>
        <v>0</v>
      </c>
      <c r="K556" s="42">
        <f t="shared" si="60"/>
        <v>0</v>
      </c>
      <c r="M556" s="42" t="str">
        <f t="shared" si="57"/>
        <v xml:space="preserve"> </v>
      </c>
      <c r="N556" s="42" t="str">
        <f t="shared" si="61"/>
        <v/>
      </c>
      <c r="O556" s="42" t="e">
        <f t="shared" si="62"/>
        <v>#N/A</v>
      </c>
    </row>
    <row r="557" spans="1:15" ht="30" customHeight="1" x14ac:dyDescent="0.35">
      <c r="A557" s="11"/>
      <c r="B557" s="63" t="s">
        <v>687</v>
      </c>
      <c r="C557" s="97"/>
      <c r="D557" s="102"/>
      <c r="E557" s="102"/>
      <c r="F557" s="99"/>
      <c r="G557" s="17" t="str">
        <f t="shared" si="58"/>
        <v xml:space="preserve"> </v>
      </c>
      <c r="H557" s="18" t="str">
        <f t="shared" si="58"/>
        <v/>
      </c>
      <c r="I557" s="42">
        <f t="shared" si="59"/>
        <v>0</v>
      </c>
      <c r="J557" s="42">
        <f t="shared" si="63"/>
        <v>0</v>
      </c>
      <c r="K557" s="42">
        <f t="shared" si="60"/>
        <v>0</v>
      </c>
      <c r="M557" s="42" t="str">
        <f t="shared" si="57"/>
        <v xml:space="preserve"> </v>
      </c>
      <c r="N557" s="42" t="str">
        <f t="shared" si="61"/>
        <v/>
      </c>
      <c r="O557" s="42" t="e">
        <f t="shared" si="62"/>
        <v>#N/A</v>
      </c>
    </row>
    <row r="558" spans="1:15" ht="30" customHeight="1" x14ac:dyDescent="0.35">
      <c r="A558" s="11"/>
      <c r="B558" s="63" t="s">
        <v>688</v>
      </c>
      <c r="C558" s="97"/>
      <c r="D558" s="102"/>
      <c r="E558" s="102"/>
      <c r="F558" s="99"/>
      <c r="G558" s="17" t="str">
        <f t="shared" si="58"/>
        <v xml:space="preserve"> </v>
      </c>
      <c r="H558" s="18" t="str">
        <f t="shared" si="58"/>
        <v/>
      </c>
      <c r="I558" s="42">
        <f t="shared" si="59"/>
        <v>0</v>
      </c>
      <c r="J558" s="42">
        <f t="shared" si="63"/>
        <v>0</v>
      </c>
      <c r="K558" s="42">
        <f t="shared" si="60"/>
        <v>0</v>
      </c>
      <c r="M558" s="42" t="str">
        <f t="shared" si="57"/>
        <v xml:space="preserve"> </v>
      </c>
      <c r="N558" s="42" t="str">
        <f t="shared" si="61"/>
        <v/>
      </c>
      <c r="O558" s="42" t="e">
        <f t="shared" si="62"/>
        <v>#N/A</v>
      </c>
    </row>
    <row r="559" spans="1:15" ht="30" customHeight="1" x14ac:dyDescent="0.35">
      <c r="A559" s="11"/>
      <c r="B559" s="63" t="s">
        <v>689</v>
      </c>
      <c r="C559" s="97"/>
      <c r="D559" s="102"/>
      <c r="E559" s="102"/>
      <c r="F559" s="99"/>
      <c r="G559" s="17" t="str">
        <f t="shared" si="58"/>
        <v xml:space="preserve"> </v>
      </c>
      <c r="H559" s="18" t="str">
        <f t="shared" si="58"/>
        <v/>
      </c>
      <c r="I559" s="42">
        <f t="shared" si="59"/>
        <v>0</v>
      </c>
      <c r="J559" s="42">
        <f t="shared" si="63"/>
        <v>0</v>
      </c>
      <c r="K559" s="42">
        <f t="shared" si="60"/>
        <v>0</v>
      </c>
      <c r="M559" s="42" t="str">
        <f t="shared" si="57"/>
        <v xml:space="preserve"> </v>
      </c>
      <c r="N559" s="42" t="str">
        <f t="shared" si="61"/>
        <v/>
      </c>
      <c r="O559" s="42" t="e">
        <f t="shared" si="62"/>
        <v>#N/A</v>
      </c>
    </row>
    <row r="560" spans="1:15" ht="30" customHeight="1" x14ac:dyDescent="0.35">
      <c r="A560" s="11"/>
      <c r="B560" s="63" t="s">
        <v>690</v>
      </c>
      <c r="C560" s="97"/>
      <c r="D560" s="102"/>
      <c r="E560" s="102"/>
      <c r="F560" s="99"/>
      <c r="G560" s="17" t="str">
        <f t="shared" si="58"/>
        <v xml:space="preserve"> </v>
      </c>
      <c r="H560" s="18" t="str">
        <f t="shared" si="58"/>
        <v/>
      </c>
      <c r="I560" s="42">
        <f t="shared" si="59"/>
        <v>0</v>
      </c>
      <c r="J560" s="42">
        <f t="shared" si="63"/>
        <v>0</v>
      </c>
      <c r="K560" s="42">
        <f t="shared" si="60"/>
        <v>0</v>
      </c>
      <c r="M560" s="42" t="str">
        <f t="shared" si="57"/>
        <v xml:space="preserve"> </v>
      </c>
      <c r="N560" s="42" t="str">
        <f t="shared" si="61"/>
        <v/>
      </c>
      <c r="O560" s="42" t="e">
        <f t="shared" si="62"/>
        <v>#N/A</v>
      </c>
    </row>
    <row r="561" spans="1:15" ht="30" customHeight="1" x14ac:dyDescent="0.35">
      <c r="A561" s="11"/>
      <c r="B561" s="63" t="s">
        <v>691</v>
      </c>
      <c r="C561" s="97"/>
      <c r="D561" s="102"/>
      <c r="E561" s="102"/>
      <c r="F561" s="99"/>
      <c r="G561" s="17" t="str">
        <f t="shared" si="58"/>
        <v xml:space="preserve"> </v>
      </c>
      <c r="H561" s="18" t="str">
        <f t="shared" si="58"/>
        <v/>
      </c>
      <c r="I561" s="42">
        <f t="shared" si="59"/>
        <v>0</v>
      </c>
      <c r="J561" s="42">
        <f t="shared" si="63"/>
        <v>0</v>
      </c>
      <c r="K561" s="42">
        <f t="shared" si="60"/>
        <v>0</v>
      </c>
      <c r="M561" s="42" t="str">
        <f t="shared" si="57"/>
        <v xml:space="preserve"> </v>
      </c>
      <c r="N561" s="42" t="str">
        <f t="shared" si="61"/>
        <v/>
      </c>
      <c r="O561" s="42" t="e">
        <f t="shared" si="62"/>
        <v>#N/A</v>
      </c>
    </row>
    <row r="562" spans="1:15" ht="30" customHeight="1" x14ac:dyDescent="0.35">
      <c r="A562" s="11"/>
      <c r="B562" s="63" t="s">
        <v>692</v>
      </c>
      <c r="C562" s="97"/>
      <c r="D562" s="102"/>
      <c r="E562" s="102"/>
      <c r="F562" s="99"/>
      <c r="G562" s="17" t="str">
        <f t="shared" si="58"/>
        <v xml:space="preserve"> </v>
      </c>
      <c r="H562" s="18" t="str">
        <f t="shared" si="58"/>
        <v/>
      </c>
      <c r="I562" s="42">
        <f t="shared" si="59"/>
        <v>0</v>
      </c>
      <c r="J562" s="42">
        <f t="shared" si="63"/>
        <v>0</v>
      </c>
      <c r="K562" s="42">
        <f t="shared" si="60"/>
        <v>0</v>
      </c>
      <c r="M562" s="42" t="str">
        <f t="shared" si="57"/>
        <v xml:space="preserve"> </v>
      </c>
      <c r="N562" s="42" t="str">
        <f t="shared" si="61"/>
        <v/>
      </c>
      <c r="O562" s="42" t="e">
        <f t="shared" si="62"/>
        <v>#N/A</v>
      </c>
    </row>
    <row r="563" spans="1:15" ht="30" customHeight="1" x14ac:dyDescent="0.35">
      <c r="A563" s="11"/>
      <c r="B563" s="63" t="s">
        <v>693</v>
      </c>
      <c r="C563" s="97"/>
      <c r="D563" s="102"/>
      <c r="E563" s="102"/>
      <c r="F563" s="99"/>
      <c r="G563" s="17" t="str">
        <f t="shared" si="58"/>
        <v xml:space="preserve"> </v>
      </c>
      <c r="H563" s="18" t="str">
        <f t="shared" si="58"/>
        <v/>
      </c>
      <c r="I563" s="42">
        <f t="shared" si="59"/>
        <v>0</v>
      </c>
      <c r="J563" s="42">
        <f t="shared" si="63"/>
        <v>0</v>
      </c>
      <c r="K563" s="42">
        <f t="shared" si="60"/>
        <v>0</v>
      </c>
      <c r="M563" s="42" t="str">
        <f t="shared" si="57"/>
        <v xml:space="preserve"> </v>
      </c>
      <c r="N563" s="42" t="str">
        <f t="shared" si="61"/>
        <v/>
      </c>
      <c r="O563" s="42" t="e">
        <f t="shared" si="62"/>
        <v>#N/A</v>
      </c>
    </row>
    <row r="564" spans="1:15" ht="30" customHeight="1" x14ac:dyDescent="0.35">
      <c r="A564" s="11"/>
      <c r="B564" s="63" t="s">
        <v>694</v>
      </c>
      <c r="C564" s="97"/>
      <c r="D564" s="102"/>
      <c r="E564" s="102"/>
      <c r="F564" s="99"/>
      <c r="G564" s="17" t="str">
        <f t="shared" si="58"/>
        <v xml:space="preserve"> </v>
      </c>
      <c r="H564" s="18" t="str">
        <f t="shared" si="58"/>
        <v/>
      </c>
      <c r="I564" s="42">
        <f t="shared" si="59"/>
        <v>0</v>
      </c>
      <c r="J564" s="42">
        <f t="shared" si="63"/>
        <v>0</v>
      </c>
      <c r="K564" s="42">
        <f t="shared" si="60"/>
        <v>0</v>
      </c>
      <c r="M564" s="42" t="str">
        <f t="shared" si="57"/>
        <v xml:space="preserve"> </v>
      </c>
      <c r="N564" s="42" t="str">
        <f t="shared" si="61"/>
        <v/>
      </c>
      <c r="O564" s="42" t="e">
        <f t="shared" si="62"/>
        <v>#N/A</v>
      </c>
    </row>
    <row r="565" spans="1:15" ht="30" customHeight="1" x14ac:dyDescent="0.35">
      <c r="A565" s="11"/>
      <c r="B565" s="63" t="s">
        <v>695</v>
      </c>
      <c r="C565" s="97"/>
      <c r="D565" s="102"/>
      <c r="E565" s="102"/>
      <c r="F565" s="99"/>
      <c r="G565" s="17" t="str">
        <f t="shared" si="58"/>
        <v xml:space="preserve"> </v>
      </c>
      <c r="H565" s="18" t="str">
        <f t="shared" si="58"/>
        <v/>
      </c>
      <c r="I565" s="42">
        <f t="shared" si="59"/>
        <v>0</v>
      </c>
      <c r="J565" s="42">
        <f t="shared" si="63"/>
        <v>0</v>
      </c>
      <c r="K565" s="42">
        <f t="shared" si="60"/>
        <v>0</v>
      </c>
      <c r="M565" s="42" t="str">
        <f t="shared" si="57"/>
        <v xml:space="preserve"> </v>
      </c>
      <c r="N565" s="42" t="str">
        <f t="shared" si="61"/>
        <v/>
      </c>
      <c r="O565" s="42" t="e">
        <f t="shared" si="62"/>
        <v>#N/A</v>
      </c>
    </row>
    <row r="566" spans="1:15" ht="30" customHeight="1" x14ac:dyDescent="0.35">
      <c r="A566" s="11"/>
      <c r="B566" s="63" t="s">
        <v>696</v>
      </c>
      <c r="C566" s="97"/>
      <c r="D566" s="102"/>
      <c r="E566" s="102"/>
      <c r="F566" s="99"/>
      <c r="G566" s="17" t="str">
        <f t="shared" si="58"/>
        <v xml:space="preserve"> </v>
      </c>
      <c r="H566" s="18" t="str">
        <f t="shared" si="58"/>
        <v/>
      </c>
      <c r="I566" s="42">
        <f t="shared" si="59"/>
        <v>0</v>
      </c>
      <c r="J566" s="42">
        <f t="shared" si="63"/>
        <v>0</v>
      </c>
      <c r="K566" s="42">
        <f t="shared" si="60"/>
        <v>0</v>
      </c>
      <c r="M566" s="42" t="str">
        <f t="shared" si="57"/>
        <v xml:space="preserve"> </v>
      </c>
      <c r="N566" s="42" t="str">
        <f t="shared" si="61"/>
        <v/>
      </c>
      <c r="O566" s="42" t="e">
        <f t="shared" si="62"/>
        <v>#N/A</v>
      </c>
    </row>
    <row r="567" spans="1:15" ht="30" customHeight="1" x14ac:dyDescent="0.35">
      <c r="A567" s="11"/>
      <c r="B567" s="63" t="s">
        <v>697</v>
      </c>
      <c r="C567" s="97"/>
      <c r="D567" s="102"/>
      <c r="E567" s="102"/>
      <c r="F567" s="99"/>
      <c r="G567" s="17" t="str">
        <f t="shared" si="58"/>
        <v xml:space="preserve"> </v>
      </c>
      <c r="H567" s="18" t="str">
        <f t="shared" si="58"/>
        <v/>
      </c>
      <c r="I567" s="42">
        <f t="shared" si="59"/>
        <v>0</v>
      </c>
      <c r="J567" s="42">
        <f t="shared" si="63"/>
        <v>0</v>
      </c>
      <c r="K567" s="42">
        <f t="shared" si="60"/>
        <v>0</v>
      </c>
      <c r="M567" s="42" t="str">
        <f t="shared" si="57"/>
        <v xml:space="preserve"> </v>
      </c>
      <c r="N567" s="42" t="str">
        <f t="shared" si="61"/>
        <v/>
      </c>
      <c r="O567" s="42" t="e">
        <f t="shared" si="62"/>
        <v>#N/A</v>
      </c>
    </row>
    <row r="568" spans="1:15" ht="30" customHeight="1" x14ac:dyDescent="0.35">
      <c r="A568" s="11"/>
      <c r="B568" s="63" t="s">
        <v>698</v>
      </c>
      <c r="C568" s="97"/>
      <c r="D568" s="102"/>
      <c r="E568" s="102"/>
      <c r="F568" s="99"/>
      <c r="G568" s="17" t="str">
        <f t="shared" si="58"/>
        <v xml:space="preserve"> </v>
      </c>
      <c r="H568" s="18" t="str">
        <f t="shared" si="58"/>
        <v/>
      </c>
      <c r="I568" s="42">
        <f t="shared" si="59"/>
        <v>0</v>
      </c>
      <c r="J568" s="42">
        <f t="shared" si="63"/>
        <v>0</v>
      </c>
      <c r="K568" s="42">
        <f t="shared" si="60"/>
        <v>0</v>
      </c>
      <c r="M568" s="42" t="str">
        <f t="shared" si="57"/>
        <v xml:space="preserve"> </v>
      </c>
      <c r="N568" s="42" t="str">
        <f t="shared" si="61"/>
        <v/>
      </c>
      <c r="O568" s="42" t="e">
        <f t="shared" si="62"/>
        <v>#N/A</v>
      </c>
    </row>
    <row r="569" spans="1:15" ht="30" customHeight="1" x14ac:dyDescent="0.35">
      <c r="A569" s="11"/>
      <c r="B569" s="63" t="s">
        <v>699</v>
      </c>
      <c r="C569" s="97"/>
      <c r="D569" s="102"/>
      <c r="E569" s="102"/>
      <c r="F569" s="99"/>
      <c r="G569" s="17" t="str">
        <f t="shared" si="58"/>
        <v xml:space="preserve"> </v>
      </c>
      <c r="H569" s="18" t="str">
        <f t="shared" si="58"/>
        <v/>
      </c>
      <c r="I569" s="42">
        <f t="shared" si="59"/>
        <v>0</v>
      </c>
      <c r="J569" s="42">
        <f t="shared" si="63"/>
        <v>0</v>
      </c>
      <c r="K569" s="42">
        <f t="shared" si="60"/>
        <v>0</v>
      </c>
      <c r="M569" s="42" t="str">
        <f t="shared" si="57"/>
        <v xml:space="preserve"> </v>
      </c>
      <c r="N569" s="42" t="str">
        <f t="shared" si="61"/>
        <v/>
      </c>
      <c r="O569" s="42" t="e">
        <f t="shared" si="62"/>
        <v>#N/A</v>
      </c>
    </row>
    <row r="570" spans="1:15" ht="30" customHeight="1" x14ac:dyDescent="0.35">
      <c r="A570" s="11"/>
      <c r="B570" s="63" t="s">
        <v>700</v>
      </c>
      <c r="C570" s="97"/>
      <c r="D570" s="102"/>
      <c r="E570" s="102"/>
      <c r="F570" s="99"/>
      <c r="G570" s="17" t="str">
        <f t="shared" si="58"/>
        <v xml:space="preserve"> </v>
      </c>
      <c r="H570" s="18" t="str">
        <f t="shared" si="58"/>
        <v/>
      </c>
      <c r="I570" s="42">
        <f t="shared" si="59"/>
        <v>0</v>
      </c>
      <c r="J570" s="42">
        <f t="shared" si="63"/>
        <v>0</v>
      </c>
      <c r="K570" s="42">
        <f t="shared" si="60"/>
        <v>0</v>
      </c>
      <c r="M570" s="42" t="str">
        <f t="shared" si="57"/>
        <v xml:space="preserve"> </v>
      </c>
      <c r="N570" s="42" t="str">
        <f t="shared" si="61"/>
        <v/>
      </c>
      <c r="O570" s="42" t="e">
        <f t="shared" si="62"/>
        <v>#N/A</v>
      </c>
    </row>
    <row r="571" spans="1:15" ht="30" customHeight="1" x14ac:dyDescent="0.35">
      <c r="A571" s="11"/>
      <c r="B571" s="63" t="s">
        <v>701</v>
      </c>
      <c r="C571" s="97"/>
      <c r="D571" s="102"/>
      <c r="E571" s="102"/>
      <c r="F571" s="99"/>
      <c r="G571" s="17" t="str">
        <f t="shared" si="58"/>
        <v xml:space="preserve"> </v>
      </c>
      <c r="H571" s="18" t="str">
        <f t="shared" si="58"/>
        <v/>
      </c>
      <c r="I571" s="42">
        <f t="shared" si="59"/>
        <v>0</v>
      </c>
      <c r="J571" s="42">
        <f t="shared" si="63"/>
        <v>0</v>
      </c>
      <c r="K571" s="42">
        <f t="shared" si="60"/>
        <v>0</v>
      </c>
      <c r="M571" s="42" t="str">
        <f t="shared" si="57"/>
        <v xml:space="preserve"> </v>
      </c>
      <c r="N571" s="42" t="str">
        <f t="shared" si="61"/>
        <v/>
      </c>
      <c r="O571" s="42" t="e">
        <f t="shared" si="62"/>
        <v>#N/A</v>
      </c>
    </row>
    <row r="572" spans="1:15" ht="30" customHeight="1" x14ac:dyDescent="0.35">
      <c r="A572" s="11"/>
      <c r="B572" s="63" t="s">
        <v>702</v>
      </c>
      <c r="C572" s="97"/>
      <c r="D572" s="102"/>
      <c r="E572" s="102"/>
      <c r="F572" s="99"/>
      <c r="G572" s="17" t="str">
        <f t="shared" si="58"/>
        <v xml:space="preserve"> </v>
      </c>
      <c r="H572" s="18" t="str">
        <f t="shared" si="58"/>
        <v/>
      </c>
      <c r="I572" s="42">
        <f t="shared" si="59"/>
        <v>0</v>
      </c>
      <c r="J572" s="42">
        <f t="shared" si="63"/>
        <v>0</v>
      </c>
      <c r="K572" s="42">
        <f t="shared" si="60"/>
        <v>0</v>
      </c>
      <c r="M572" s="42" t="str">
        <f t="shared" si="57"/>
        <v xml:space="preserve"> </v>
      </c>
      <c r="N572" s="42" t="str">
        <f t="shared" si="61"/>
        <v/>
      </c>
      <c r="O572" s="42" t="e">
        <f t="shared" si="62"/>
        <v>#N/A</v>
      </c>
    </row>
    <row r="573" spans="1:15" ht="30" customHeight="1" x14ac:dyDescent="0.35">
      <c r="A573" s="11"/>
      <c r="B573" s="63" t="s">
        <v>703</v>
      </c>
      <c r="C573" s="97"/>
      <c r="D573" s="102"/>
      <c r="E573" s="102"/>
      <c r="F573" s="99"/>
      <c r="G573" s="17" t="str">
        <f t="shared" si="58"/>
        <v xml:space="preserve"> </v>
      </c>
      <c r="H573" s="18" t="str">
        <f t="shared" si="58"/>
        <v/>
      </c>
      <c r="I573" s="42">
        <f t="shared" si="59"/>
        <v>0</v>
      </c>
      <c r="J573" s="42">
        <f t="shared" si="63"/>
        <v>0</v>
      </c>
      <c r="K573" s="42">
        <f t="shared" si="60"/>
        <v>0</v>
      </c>
      <c r="M573" s="42" t="str">
        <f t="shared" si="57"/>
        <v xml:space="preserve"> </v>
      </c>
      <c r="N573" s="42" t="str">
        <f t="shared" si="61"/>
        <v/>
      </c>
      <c r="O573" s="42" t="e">
        <f t="shared" si="62"/>
        <v>#N/A</v>
      </c>
    </row>
    <row r="574" spans="1:15" ht="30" customHeight="1" x14ac:dyDescent="0.35">
      <c r="A574" s="11"/>
      <c r="B574" s="63" t="s">
        <v>704</v>
      </c>
      <c r="C574" s="97"/>
      <c r="D574" s="102"/>
      <c r="E574" s="102"/>
      <c r="F574" s="99"/>
      <c r="G574" s="17" t="str">
        <f t="shared" si="58"/>
        <v xml:space="preserve"> </v>
      </c>
      <c r="H574" s="18" t="str">
        <f t="shared" si="58"/>
        <v/>
      </c>
      <c r="I574" s="42">
        <f t="shared" si="59"/>
        <v>0</v>
      </c>
      <c r="J574" s="42">
        <f t="shared" si="63"/>
        <v>0</v>
      </c>
      <c r="K574" s="42">
        <f t="shared" si="60"/>
        <v>0</v>
      </c>
      <c r="M574" s="42" t="str">
        <f t="shared" si="57"/>
        <v xml:space="preserve"> </v>
      </c>
      <c r="N574" s="42" t="str">
        <f t="shared" si="61"/>
        <v/>
      </c>
      <c r="O574" s="42" t="e">
        <f t="shared" si="62"/>
        <v>#N/A</v>
      </c>
    </row>
    <row r="575" spans="1:15" ht="30" customHeight="1" x14ac:dyDescent="0.35">
      <c r="A575" s="11"/>
      <c r="B575" s="63" t="s">
        <v>705</v>
      </c>
      <c r="C575" s="97"/>
      <c r="D575" s="102"/>
      <c r="E575" s="102"/>
      <c r="F575" s="99"/>
      <c r="G575" s="17" t="str">
        <f t="shared" si="58"/>
        <v xml:space="preserve"> </v>
      </c>
      <c r="H575" s="18" t="str">
        <f t="shared" si="58"/>
        <v/>
      </c>
      <c r="I575" s="42">
        <f t="shared" si="59"/>
        <v>0</v>
      </c>
      <c r="J575" s="42">
        <f t="shared" si="63"/>
        <v>0</v>
      </c>
      <c r="K575" s="42">
        <f t="shared" si="60"/>
        <v>0</v>
      </c>
      <c r="M575" s="42" t="str">
        <f t="shared" si="57"/>
        <v xml:space="preserve"> </v>
      </c>
      <c r="N575" s="42" t="str">
        <f t="shared" si="61"/>
        <v/>
      </c>
      <c r="O575" s="42" t="e">
        <f t="shared" si="62"/>
        <v>#N/A</v>
      </c>
    </row>
    <row r="576" spans="1:15" ht="30" customHeight="1" x14ac:dyDescent="0.35">
      <c r="A576" s="11"/>
      <c r="B576" s="63" t="s">
        <v>706</v>
      </c>
      <c r="C576" s="97"/>
      <c r="D576" s="102"/>
      <c r="E576" s="102"/>
      <c r="F576" s="99"/>
      <c r="G576" s="17" t="str">
        <f t="shared" si="58"/>
        <v xml:space="preserve"> </v>
      </c>
      <c r="H576" s="18" t="str">
        <f t="shared" si="58"/>
        <v/>
      </c>
      <c r="I576" s="42">
        <f t="shared" si="59"/>
        <v>0</v>
      </c>
      <c r="J576" s="42">
        <f t="shared" si="63"/>
        <v>0</v>
      </c>
      <c r="K576" s="42">
        <f t="shared" si="60"/>
        <v>0</v>
      </c>
      <c r="M576" s="42" t="str">
        <f t="shared" si="57"/>
        <v xml:space="preserve"> </v>
      </c>
      <c r="N576" s="42" t="str">
        <f t="shared" si="61"/>
        <v/>
      </c>
      <c r="O576" s="42" t="e">
        <f t="shared" si="62"/>
        <v>#N/A</v>
      </c>
    </row>
    <row r="577" spans="1:15" ht="30" customHeight="1" x14ac:dyDescent="0.35">
      <c r="A577" s="11"/>
      <c r="B577" s="63" t="s">
        <v>707</v>
      </c>
      <c r="C577" s="97"/>
      <c r="D577" s="102"/>
      <c r="E577" s="102"/>
      <c r="F577" s="99"/>
      <c r="G577" s="17" t="str">
        <f t="shared" si="58"/>
        <v xml:space="preserve"> </v>
      </c>
      <c r="H577" s="18" t="str">
        <f t="shared" si="58"/>
        <v/>
      </c>
      <c r="I577" s="42">
        <f t="shared" si="59"/>
        <v>0</v>
      </c>
      <c r="J577" s="42">
        <f t="shared" si="63"/>
        <v>0</v>
      </c>
      <c r="K577" s="42">
        <f t="shared" si="60"/>
        <v>0</v>
      </c>
      <c r="M577" s="42" t="str">
        <f t="shared" si="57"/>
        <v xml:space="preserve"> </v>
      </c>
      <c r="N577" s="42" t="str">
        <f t="shared" si="61"/>
        <v/>
      </c>
      <c r="O577" s="42" t="e">
        <f t="shared" si="62"/>
        <v>#N/A</v>
      </c>
    </row>
    <row r="578" spans="1:15" ht="30" customHeight="1" x14ac:dyDescent="0.35">
      <c r="A578" s="11"/>
      <c r="B578" s="63" t="s">
        <v>708</v>
      </c>
      <c r="C578" s="97"/>
      <c r="D578" s="102"/>
      <c r="E578" s="102"/>
      <c r="F578" s="99"/>
      <c r="G578" s="17" t="str">
        <f t="shared" si="58"/>
        <v xml:space="preserve"> </v>
      </c>
      <c r="H578" s="18" t="str">
        <f t="shared" si="58"/>
        <v/>
      </c>
      <c r="I578" s="42">
        <f t="shared" si="59"/>
        <v>0</v>
      </c>
      <c r="J578" s="42">
        <f t="shared" si="63"/>
        <v>0</v>
      </c>
      <c r="K578" s="42">
        <f t="shared" si="60"/>
        <v>0</v>
      </c>
      <c r="M578" s="42" t="str">
        <f t="shared" si="57"/>
        <v xml:space="preserve"> </v>
      </c>
      <c r="N578" s="42" t="str">
        <f t="shared" si="61"/>
        <v/>
      </c>
      <c r="O578" s="42" t="e">
        <f t="shared" si="62"/>
        <v>#N/A</v>
      </c>
    </row>
    <row r="579" spans="1:15" ht="30" customHeight="1" x14ac:dyDescent="0.35">
      <c r="A579" s="11"/>
      <c r="B579" s="63" t="s">
        <v>709</v>
      </c>
      <c r="C579" s="97"/>
      <c r="D579" s="102"/>
      <c r="E579" s="102"/>
      <c r="F579" s="99"/>
      <c r="G579" s="17" t="str">
        <f t="shared" si="58"/>
        <v xml:space="preserve"> </v>
      </c>
      <c r="H579" s="18" t="str">
        <f t="shared" si="58"/>
        <v/>
      </c>
      <c r="I579" s="42">
        <f t="shared" si="59"/>
        <v>0</v>
      </c>
      <c r="J579" s="42">
        <f t="shared" si="63"/>
        <v>0</v>
      </c>
      <c r="K579" s="42">
        <f t="shared" si="60"/>
        <v>0</v>
      </c>
      <c r="M579" s="42" t="str">
        <f t="shared" si="57"/>
        <v xml:space="preserve"> </v>
      </c>
      <c r="N579" s="42" t="str">
        <f t="shared" si="61"/>
        <v/>
      </c>
      <c r="O579" s="42" t="e">
        <f t="shared" si="62"/>
        <v>#N/A</v>
      </c>
    </row>
    <row r="580" spans="1:15" ht="30" customHeight="1" x14ac:dyDescent="0.35">
      <c r="A580" s="11"/>
      <c r="B580" s="63" t="s">
        <v>710</v>
      </c>
      <c r="C580" s="97"/>
      <c r="D580" s="102"/>
      <c r="E580" s="102"/>
      <c r="F580" s="99"/>
      <c r="G580" s="17" t="str">
        <f t="shared" si="58"/>
        <v xml:space="preserve"> </v>
      </c>
      <c r="H580" s="18" t="str">
        <f t="shared" si="58"/>
        <v/>
      </c>
      <c r="I580" s="42">
        <f t="shared" si="59"/>
        <v>0</v>
      </c>
      <c r="J580" s="42">
        <f t="shared" si="63"/>
        <v>0</v>
      </c>
      <c r="K580" s="42">
        <f t="shared" si="60"/>
        <v>0</v>
      </c>
      <c r="M580" s="42" t="str">
        <f t="shared" si="57"/>
        <v xml:space="preserve"> </v>
      </c>
      <c r="N580" s="42" t="str">
        <f t="shared" si="61"/>
        <v/>
      </c>
      <c r="O580" s="42" t="e">
        <f t="shared" si="62"/>
        <v>#N/A</v>
      </c>
    </row>
    <row r="581" spans="1:15" ht="30" customHeight="1" x14ac:dyDescent="0.35">
      <c r="A581" s="11"/>
      <c r="B581" s="63" t="s">
        <v>711</v>
      </c>
      <c r="C581" s="97"/>
      <c r="D581" s="102"/>
      <c r="E581" s="102"/>
      <c r="F581" s="99"/>
      <c r="G581" s="17" t="str">
        <f t="shared" si="58"/>
        <v xml:space="preserve"> </v>
      </c>
      <c r="H581" s="18" t="str">
        <f t="shared" si="58"/>
        <v/>
      </c>
      <c r="I581" s="42">
        <f t="shared" si="59"/>
        <v>0</v>
      </c>
      <c r="J581" s="42">
        <f t="shared" si="63"/>
        <v>0</v>
      </c>
      <c r="K581" s="42">
        <f t="shared" si="60"/>
        <v>0</v>
      </c>
      <c r="M581" s="42" t="str">
        <f t="shared" si="57"/>
        <v xml:space="preserve"> </v>
      </c>
      <c r="N581" s="42" t="str">
        <f t="shared" si="61"/>
        <v/>
      </c>
      <c r="O581" s="42" t="e">
        <f t="shared" si="62"/>
        <v>#N/A</v>
      </c>
    </row>
    <row r="582" spans="1:15" ht="30" customHeight="1" x14ac:dyDescent="0.35">
      <c r="A582" s="11"/>
      <c r="B582" s="63" t="s">
        <v>712</v>
      </c>
      <c r="C582" s="97"/>
      <c r="D582" s="102"/>
      <c r="E582" s="102"/>
      <c r="F582" s="99"/>
      <c r="G582" s="17" t="str">
        <f t="shared" si="58"/>
        <v xml:space="preserve"> </v>
      </c>
      <c r="H582" s="18" t="str">
        <f t="shared" si="58"/>
        <v/>
      </c>
      <c r="I582" s="42">
        <f t="shared" si="59"/>
        <v>0</v>
      </c>
      <c r="J582" s="42">
        <f t="shared" si="63"/>
        <v>0</v>
      </c>
      <c r="K582" s="42">
        <f t="shared" si="60"/>
        <v>0</v>
      </c>
      <c r="M582" s="42" t="str">
        <f t="shared" ref="M582:M605" si="64">VLOOKUP(K582,P$23:Q$25,2)</f>
        <v xml:space="preserve"> </v>
      </c>
      <c r="N582" s="42" t="str">
        <f t="shared" si="61"/>
        <v/>
      </c>
      <c r="O582" s="42" t="e">
        <f t="shared" si="62"/>
        <v>#N/A</v>
      </c>
    </row>
    <row r="583" spans="1:15" ht="30" customHeight="1" x14ac:dyDescent="0.35">
      <c r="A583" s="11"/>
      <c r="B583" s="63" t="s">
        <v>713</v>
      </c>
      <c r="C583" s="97"/>
      <c r="D583" s="102"/>
      <c r="E583" s="102"/>
      <c r="F583" s="99"/>
      <c r="G583" s="17" t="str">
        <f t="shared" ref="G583:H605" si="65">M583</f>
        <v xml:space="preserve"> </v>
      </c>
      <c r="H583" s="18" t="str">
        <f t="shared" si="65"/>
        <v/>
      </c>
      <c r="I583" s="42">
        <f t="shared" ref="I583:I605" si="66">IF(F583="",0,IF(AND(F583&gt;=1,F583&lt;=$Q$4),1,0))</f>
        <v>0</v>
      </c>
      <c r="J583" s="42">
        <f t="shared" si="63"/>
        <v>0</v>
      </c>
      <c r="K583" s="42">
        <f t="shared" ref="K583:K605" si="67">SUM(I583:J583)</f>
        <v>0</v>
      </c>
      <c r="M583" s="42" t="str">
        <f t="shared" si="64"/>
        <v xml:space="preserve"> </v>
      </c>
      <c r="N583" s="42" t="str">
        <f t="shared" ref="N583:N605" si="68">IF(K583=2,O583,"")</f>
        <v/>
      </c>
      <c r="O583" s="42" t="e">
        <f t="shared" ref="O583:O605" si="69">VLOOKUP(F583,$Q$6:$U$17,$Q$2)</f>
        <v>#N/A</v>
      </c>
    </row>
    <row r="584" spans="1:15" ht="30" customHeight="1" x14ac:dyDescent="0.35">
      <c r="A584" s="11"/>
      <c r="B584" s="63" t="s">
        <v>714</v>
      </c>
      <c r="C584" s="97"/>
      <c r="D584" s="102"/>
      <c r="E584" s="102"/>
      <c r="F584" s="99"/>
      <c r="G584" s="17" t="str">
        <f t="shared" si="65"/>
        <v xml:space="preserve"> </v>
      </c>
      <c r="H584" s="18" t="str">
        <f t="shared" si="65"/>
        <v/>
      </c>
      <c r="I584" s="42">
        <f t="shared" si="66"/>
        <v>0</v>
      </c>
      <c r="J584" s="42">
        <f t="shared" si="63"/>
        <v>0</v>
      </c>
      <c r="K584" s="42">
        <f t="shared" si="67"/>
        <v>0</v>
      </c>
      <c r="M584" s="42" t="str">
        <f t="shared" si="64"/>
        <v xml:space="preserve"> </v>
      </c>
      <c r="N584" s="42" t="str">
        <f t="shared" si="68"/>
        <v/>
      </c>
      <c r="O584" s="42" t="e">
        <f t="shared" si="69"/>
        <v>#N/A</v>
      </c>
    </row>
    <row r="585" spans="1:15" ht="30" customHeight="1" x14ac:dyDescent="0.35">
      <c r="A585" s="11"/>
      <c r="B585" s="63" t="s">
        <v>715</v>
      </c>
      <c r="C585" s="97"/>
      <c r="D585" s="102"/>
      <c r="E585" s="102"/>
      <c r="F585" s="99"/>
      <c r="G585" s="17" t="str">
        <f t="shared" si="65"/>
        <v xml:space="preserve"> </v>
      </c>
      <c r="H585" s="18" t="str">
        <f t="shared" si="65"/>
        <v/>
      </c>
      <c r="I585" s="42">
        <f t="shared" si="66"/>
        <v>0</v>
      </c>
      <c r="J585" s="42">
        <f t="shared" ref="J585:J605" si="70">IF(C585="",0, IF(C585=" ",0,1))</f>
        <v>0</v>
      </c>
      <c r="K585" s="42">
        <f t="shared" si="67"/>
        <v>0</v>
      </c>
      <c r="M585" s="42" t="str">
        <f t="shared" si="64"/>
        <v xml:space="preserve"> </v>
      </c>
      <c r="N585" s="42" t="str">
        <f t="shared" si="68"/>
        <v/>
      </c>
      <c r="O585" s="42" t="e">
        <f t="shared" si="69"/>
        <v>#N/A</v>
      </c>
    </row>
    <row r="586" spans="1:15" ht="30" customHeight="1" x14ac:dyDescent="0.35">
      <c r="A586" s="11"/>
      <c r="B586" s="63" t="s">
        <v>716</v>
      </c>
      <c r="C586" s="97"/>
      <c r="D586" s="102"/>
      <c r="E586" s="102"/>
      <c r="F586" s="99"/>
      <c r="G586" s="17" t="str">
        <f t="shared" si="65"/>
        <v xml:space="preserve"> </v>
      </c>
      <c r="H586" s="18" t="str">
        <f t="shared" si="65"/>
        <v/>
      </c>
      <c r="I586" s="42">
        <f t="shared" si="66"/>
        <v>0</v>
      </c>
      <c r="J586" s="42">
        <f t="shared" si="70"/>
        <v>0</v>
      </c>
      <c r="K586" s="42">
        <f t="shared" si="67"/>
        <v>0</v>
      </c>
      <c r="M586" s="42" t="str">
        <f t="shared" si="64"/>
        <v xml:space="preserve"> </v>
      </c>
      <c r="N586" s="42" t="str">
        <f t="shared" si="68"/>
        <v/>
      </c>
      <c r="O586" s="42" t="e">
        <f t="shared" si="69"/>
        <v>#N/A</v>
      </c>
    </row>
    <row r="587" spans="1:15" ht="30" customHeight="1" x14ac:dyDescent="0.35">
      <c r="A587" s="11"/>
      <c r="B587" s="63" t="s">
        <v>717</v>
      </c>
      <c r="C587" s="97"/>
      <c r="D587" s="102"/>
      <c r="E587" s="102"/>
      <c r="F587" s="99"/>
      <c r="G587" s="17" t="str">
        <f t="shared" si="65"/>
        <v xml:space="preserve"> </v>
      </c>
      <c r="H587" s="18" t="str">
        <f t="shared" si="65"/>
        <v/>
      </c>
      <c r="I587" s="42">
        <f t="shared" si="66"/>
        <v>0</v>
      </c>
      <c r="J587" s="42">
        <f t="shared" si="70"/>
        <v>0</v>
      </c>
      <c r="K587" s="42">
        <f t="shared" si="67"/>
        <v>0</v>
      </c>
      <c r="M587" s="42" t="str">
        <f t="shared" si="64"/>
        <v xml:space="preserve"> </v>
      </c>
      <c r="N587" s="42" t="str">
        <f t="shared" si="68"/>
        <v/>
      </c>
      <c r="O587" s="42" t="e">
        <f t="shared" si="69"/>
        <v>#N/A</v>
      </c>
    </row>
    <row r="588" spans="1:15" ht="30" customHeight="1" x14ac:dyDescent="0.35">
      <c r="A588" s="11"/>
      <c r="B588" s="63" t="s">
        <v>718</v>
      </c>
      <c r="C588" s="97"/>
      <c r="D588" s="102"/>
      <c r="E588" s="102"/>
      <c r="F588" s="99"/>
      <c r="G588" s="17" t="str">
        <f t="shared" si="65"/>
        <v xml:space="preserve"> </v>
      </c>
      <c r="H588" s="18" t="str">
        <f t="shared" si="65"/>
        <v/>
      </c>
      <c r="I588" s="42">
        <f t="shared" si="66"/>
        <v>0</v>
      </c>
      <c r="J588" s="42">
        <f t="shared" si="70"/>
        <v>0</v>
      </c>
      <c r="K588" s="42">
        <f t="shared" si="67"/>
        <v>0</v>
      </c>
      <c r="M588" s="42" t="str">
        <f t="shared" si="64"/>
        <v xml:space="preserve"> </v>
      </c>
      <c r="N588" s="42" t="str">
        <f t="shared" si="68"/>
        <v/>
      </c>
      <c r="O588" s="42" t="e">
        <f t="shared" si="69"/>
        <v>#N/A</v>
      </c>
    </row>
    <row r="589" spans="1:15" ht="30" customHeight="1" x14ac:dyDescent="0.35">
      <c r="A589" s="11"/>
      <c r="B589" s="63" t="s">
        <v>719</v>
      </c>
      <c r="C589" s="97"/>
      <c r="D589" s="102"/>
      <c r="E589" s="102"/>
      <c r="F589" s="99"/>
      <c r="G589" s="17" t="str">
        <f t="shared" si="65"/>
        <v xml:space="preserve"> </v>
      </c>
      <c r="H589" s="18" t="str">
        <f t="shared" si="65"/>
        <v/>
      </c>
      <c r="I589" s="42">
        <f t="shared" si="66"/>
        <v>0</v>
      </c>
      <c r="J589" s="42">
        <f t="shared" si="70"/>
        <v>0</v>
      </c>
      <c r="K589" s="42">
        <f t="shared" si="67"/>
        <v>0</v>
      </c>
      <c r="M589" s="42" t="str">
        <f t="shared" si="64"/>
        <v xml:space="preserve"> </v>
      </c>
      <c r="N589" s="42" t="str">
        <f t="shared" si="68"/>
        <v/>
      </c>
      <c r="O589" s="42" t="e">
        <f t="shared" si="69"/>
        <v>#N/A</v>
      </c>
    </row>
    <row r="590" spans="1:15" ht="30" customHeight="1" x14ac:dyDescent="0.35">
      <c r="A590" s="11"/>
      <c r="B590" s="63" t="s">
        <v>720</v>
      </c>
      <c r="C590" s="97"/>
      <c r="D590" s="102"/>
      <c r="E590" s="102"/>
      <c r="F590" s="99"/>
      <c r="G590" s="17" t="str">
        <f t="shared" si="65"/>
        <v xml:space="preserve"> </v>
      </c>
      <c r="H590" s="18" t="str">
        <f t="shared" si="65"/>
        <v/>
      </c>
      <c r="I590" s="42">
        <f t="shared" si="66"/>
        <v>0</v>
      </c>
      <c r="J590" s="42">
        <f t="shared" si="70"/>
        <v>0</v>
      </c>
      <c r="K590" s="42">
        <f t="shared" si="67"/>
        <v>0</v>
      </c>
      <c r="M590" s="42" t="str">
        <f t="shared" si="64"/>
        <v xml:space="preserve"> </v>
      </c>
      <c r="N590" s="42" t="str">
        <f t="shared" si="68"/>
        <v/>
      </c>
      <c r="O590" s="42" t="e">
        <f t="shared" si="69"/>
        <v>#N/A</v>
      </c>
    </row>
    <row r="591" spans="1:15" ht="30" customHeight="1" x14ac:dyDescent="0.35">
      <c r="A591" s="11"/>
      <c r="B591" s="63" t="s">
        <v>721</v>
      </c>
      <c r="C591" s="97"/>
      <c r="D591" s="102"/>
      <c r="E591" s="102"/>
      <c r="F591" s="99"/>
      <c r="G591" s="17" t="str">
        <f t="shared" si="65"/>
        <v xml:space="preserve"> </v>
      </c>
      <c r="H591" s="18" t="str">
        <f t="shared" si="65"/>
        <v/>
      </c>
      <c r="I591" s="42">
        <f t="shared" si="66"/>
        <v>0</v>
      </c>
      <c r="J591" s="42">
        <f t="shared" si="70"/>
        <v>0</v>
      </c>
      <c r="K591" s="42">
        <f t="shared" si="67"/>
        <v>0</v>
      </c>
      <c r="M591" s="42" t="str">
        <f t="shared" si="64"/>
        <v xml:space="preserve"> </v>
      </c>
      <c r="N591" s="42" t="str">
        <f t="shared" si="68"/>
        <v/>
      </c>
      <c r="O591" s="42" t="e">
        <f t="shared" si="69"/>
        <v>#N/A</v>
      </c>
    </row>
    <row r="592" spans="1:15" ht="30" customHeight="1" x14ac:dyDescent="0.35">
      <c r="A592" s="11"/>
      <c r="B592" s="63" t="s">
        <v>722</v>
      </c>
      <c r="C592" s="97"/>
      <c r="D592" s="102"/>
      <c r="E592" s="102"/>
      <c r="F592" s="99"/>
      <c r="G592" s="17" t="str">
        <f t="shared" si="65"/>
        <v xml:space="preserve"> </v>
      </c>
      <c r="H592" s="18" t="str">
        <f t="shared" si="65"/>
        <v/>
      </c>
      <c r="I592" s="42">
        <f t="shared" si="66"/>
        <v>0</v>
      </c>
      <c r="J592" s="42">
        <f t="shared" si="70"/>
        <v>0</v>
      </c>
      <c r="K592" s="42">
        <f t="shared" si="67"/>
        <v>0</v>
      </c>
      <c r="M592" s="42" t="str">
        <f t="shared" si="64"/>
        <v xml:space="preserve"> </v>
      </c>
      <c r="N592" s="42" t="str">
        <f t="shared" si="68"/>
        <v/>
      </c>
      <c r="O592" s="42" t="e">
        <f t="shared" si="69"/>
        <v>#N/A</v>
      </c>
    </row>
    <row r="593" spans="1:15" ht="30" customHeight="1" x14ac:dyDescent="0.35">
      <c r="A593" s="11"/>
      <c r="B593" s="63" t="s">
        <v>723</v>
      </c>
      <c r="C593" s="97"/>
      <c r="D593" s="102"/>
      <c r="E593" s="102"/>
      <c r="F593" s="99"/>
      <c r="G593" s="17" t="str">
        <f t="shared" si="65"/>
        <v xml:space="preserve"> </v>
      </c>
      <c r="H593" s="18" t="str">
        <f t="shared" si="65"/>
        <v/>
      </c>
      <c r="I593" s="42">
        <f t="shared" si="66"/>
        <v>0</v>
      </c>
      <c r="J593" s="42">
        <f t="shared" si="70"/>
        <v>0</v>
      </c>
      <c r="K593" s="42">
        <f t="shared" si="67"/>
        <v>0</v>
      </c>
      <c r="M593" s="42" t="str">
        <f t="shared" si="64"/>
        <v xml:space="preserve"> </v>
      </c>
      <c r="N593" s="42" t="str">
        <f t="shared" si="68"/>
        <v/>
      </c>
      <c r="O593" s="42" t="e">
        <f t="shared" si="69"/>
        <v>#N/A</v>
      </c>
    </row>
    <row r="594" spans="1:15" ht="30" customHeight="1" x14ac:dyDescent="0.35">
      <c r="A594" s="11"/>
      <c r="B594" s="63" t="s">
        <v>724</v>
      </c>
      <c r="C594" s="97"/>
      <c r="D594" s="102"/>
      <c r="E594" s="102"/>
      <c r="F594" s="99"/>
      <c r="G594" s="17" t="str">
        <f t="shared" si="65"/>
        <v xml:space="preserve"> </v>
      </c>
      <c r="H594" s="18" t="str">
        <f t="shared" si="65"/>
        <v/>
      </c>
      <c r="I594" s="42">
        <f t="shared" si="66"/>
        <v>0</v>
      </c>
      <c r="J594" s="42">
        <f t="shared" si="70"/>
        <v>0</v>
      </c>
      <c r="K594" s="42">
        <f t="shared" si="67"/>
        <v>0</v>
      </c>
      <c r="M594" s="42" t="str">
        <f t="shared" si="64"/>
        <v xml:space="preserve"> </v>
      </c>
      <c r="N594" s="42" t="str">
        <f t="shared" si="68"/>
        <v/>
      </c>
      <c r="O594" s="42" t="e">
        <f t="shared" si="69"/>
        <v>#N/A</v>
      </c>
    </row>
    <row r="595" spans="1:15" ht="30" customHeight="1" x14ac:dyDescent="0.35">
      <c r="A595" s="11"/>
      <c r="B595" s="63" t="s">
        <v>725</v>
      </c>
      <c r="C595" s="97"/>
      <c r="D595" s="102"/>
      <c r="E595" s="102"/>
      <c r="F595" s="99"/>
      <c r="G595" s="17" t="str">
        <f t="shared" si="65"/>
        <v xml:space="preserve"> </v>
      </c>
      <c r="H595" s="18" t="str">
        <f t="shared" si="65"/>
        <v/>
      </c>
      <c r="I595" s="42">
        <f t="shared" si="66"/>
        <v>0</v>
      </c>
      <c r="J595" s="42">
        <f t="shared" si="70"/>
        <v>0</v>
      </c>
      <c r="K595" s="42">
        <f t="shared" si="67"/>
        <v>0</v>
      </c>
      <c r="M595" s="42" t="str">
        <f t="shared" si="64"/>
        <v xml:space="preserve"> </v>
      </c>
      <c r="N595" s="42" t="str">
        <f t="shared" si="68"/>
        <v/>
      </c>
      <c r="O595" s="42" t="e">
        <f t="shared" si="69"/>
        <v>#N/A</v>
      </c>
    </row>
    <row r="596" spans="1:15" ht="30" customHeight="1" x14ac:dyDescent="0.35">
      <c r="A596" s="11"/>
      <c r="B596" s="63" t="s">
        <v>726</v>
      </c>
      <c r="C596" s="97"/>
      <c r="D596" s="102"/>
      <c r="E596" s="102"/>
      <c r="F596" s="99"/>
      <c r="G596" s="17" t="str">
        <f t="shared" si="65"/>
        <v xml:space="preserve"> </v>
      </c>
      <c r="H596" s="18" t="str">
        <f t="shared" si="65"/>
        <v/>
      </c>
      <c r="I596" s="42">
        <f t="shared" si="66"/>
        <v>0</v>
      </c>
      <c r="J596" s="42">
        <f t="shared" si="70"/>
        <v>0</v>
      </c>
      <c r="K596" s="42">
        <f t="shared" si="67"/>
        <v>0</v>
      </c>
      <c r="M596" s="42" t="str">
        <f t="shared" si="64"/>
        <v xml:space="preserve"> </v>
      </c>
      <c r="N596" s="42" t="str">
        <f t="shared" si="68"/>
        <v/>
      </c>
      <c r="O596" s="42" t="e">
        <f t="shared" si="69"/>
        <v>#N/A</v>
      </c>
    </row>
    <row r="597" spans="1:15" ht="30" customHeight="1" x14ac:dyDescent="0.35">
      <c r="A597" s="11"/>
      <c r="B597" s="63" t="s">
        <v>727</v>
      </c>
      <c r="C597" s="97"/>
      <c r="D597" s="102"/>
      <c r="E597" s="102"/>
      <c r="F597" s="99"/>
      <c r="G597" s="17" t="str">
        <f t="shared" si="65"/>
        <v xml:space="preserve"> </v>
      </c>
      <c r="H597" s="18" t="str">
        <f t="shared" si="65"/>
        <v/>
      </c>
      <c r="I597" s="42">
        <f t="shared" si="66"/>
        <v>0</v>
      </c>
      <c r="J597" s="42">
        <f t="shared" si="70"/>
        <v>0</v>
      </c>
      <c r="K597" s="42">
        <f t="shared" si="67"/>
        <v>0</v>
      </c>
      <c r="M597" s="42" t="str">
        <f t="shared" si="64"/>
        <v xml:space="preserve"> </v>
      </c>
      <c r="N597" s="42" t="str">
        <f t="shared" si="68"/>
        <v/>
      </c>
      <c r="O597" s="42" t="e">
        <f t="shared" si="69"/>
        <v>#N/A</v>
      </c>
    </row>
    <row r="598" spans="1:15" ht="30" customHeight="1" x14ac:dyDescent="0.35">
      <c r="A598" s="11"/>
      <c r="B598" s="63" t="s">
        <v>728</v>
      </c>
      <c r="C598" s="97"/>
      <c r="D598" s="102"/>
      <c r="E598" s="102"/>
      <c r="F598" s="99"/>
      <c r="G598" s="17" t="str">
        <f t="shared" si="65"/>
        <v xml:space="preserve"> </v>
      </c>
      <c r="H598" s="18" t="str">
        <f t="shared" si="65"/>
        <v/>
      </c>
      <c r="I598" s="42">
        <f t="shared" si="66"/>
        <v>0</v>
      </c>
      <c r="J598" s="42">
        <f t="shared" si="70"/>
        <v>0</v>
      </c>
      <c r="K598" s="42">
        <f t="shared" si="67"/>
        <v>0</v>
      </c>
      <c r="M598" s="42" t="str">
        <f t="shared" si="64"/>
        <v xml:space="preserve"> </v>
      </c>
      <c r="N598" s="42" t="str">
        <f t="shared" si="68"/>
        <v/>
      </c>
      <c r="O598" s="42" t="e">
        <f t="shared" si="69"/>
        <v>#N/A</v>
      </c>
    </row>
    <row r="599" spans="1:15" ht="30" customHeight="1" x14ac:dyDescent="0.35">
      <c r="A599" s="11"/>
      <c r="B599" s="63" t="s">
        <v>729</v>
      </c>
      <c r="C599" s="97"/>
      <c r="D599" s="102"/>
      <c r="E599" s="102"/>
      <c r="F599" s="99"/>
      <c r="G599" s="17" t="str">
        <f t="shared" si="65"/>
        <v xml:space="preserve"> </v>
      </c>
      <c r="H599" s="18" t="str">
        <f t="shared" si="65"/>
        <v/>
      </c>
      <c r="I599" s="42">
        <f t="shared" si="66"/>
        <v>0</v>
      </c>
      <c r="J599" s="42">
        <f t="shared" si="70"/>
        <v>0</v>
      </c>
      <c r="K599" s="42">
        <f t="shared" si="67"/>
        <v>0</v>
      </c>
      <c r="M599" s="42" t="str">
        <f t="shared" si="64"/>
        <v xml:space="preserve"> </v>
      </c>
      <c r="N599" s="42" t="str">
        <f t="shared" si="68"/>
        <v/>
      </c>
      <c r="O599" s="42" t="e">
        <f t="shared" si="69"/>
        <v>#N/A</v>
      </c>
    </row>
    <row r="600" spans="1:15" ht="30" customHeight="1" x14ac:dyDescent="0.35">
      <c r="A600" s="11"/>
      <c r="B600" s="63" t="s">
        <v>730</v>
      </c>
      <c r="C600" s="97"/>
      <c r="D600" s="102"/>
      <c r="E600" s="102"/>
      <c r="F600" s="99"/>
      <c r="G600" s="17" t="str">
        <f t="shared" si="65"/>
        <v xml:space="preserve"> </v>
      </c>
      <c r="H600" s="18" t="str">
        <f t="shared" si="65"/>
        <v/>
      </c>
      <c r="I600" s="42">
        <f t="shared" si="66"/>
        <v>0</v>
      </c>
      <c r="J600" s="42">
        <f t="shared" si="70"/>
        <v>0</v>
      </c>
      <c r="K600" s="42">
        <f t="shared" si="67"/>
        <v>0</v>
      </c>
      <c r="M600" s="42" t="str">
        <f t="shared" si="64"/>
        <v xml:space="preserve"> </v>
      </c>
      <c r="N600" s="42" t="str">
        <f t="shared" si="68"/>
        <v/>
      </c>
      <c r="O600" s="42" t="e">
        <f t="shared" si="69"/>
        <v>#N/A</v>
      </c>
    </row>
    <row r="601" spans="1:15" ht="30" customHeight="1" x14ac:dyDescent="0.35">
      <c r="A601" s="11"/>
      <c r="B601" s="63" t="s">
        <v>731</v>
      </c>
      <c r="C601" s="97"/>
      <c r="D601" s="102"/>
      <c r="E601" s="102"/>
      <c r="F601" s="99"/>
      <c r="G601" s="17" t="str">
        <f t="shared" si="65"/>
        <v xml:space="preserve"> </v>
      </c>
      <c r="H601" s="18" t="str">
        <f t="shared" si="65"/>
        <v/>
      </c>
      <c r="I601" s="42">
        <f t="shared" si="66"/>
        <v>0</v>
      </c>
      <c r="J601" s="42">
        <f t="shared" si="70"/>
        <v>0</v>
      </c>
      <c r="K601" s="42">
        <f t="shared" si="67"/>
        <v>0</v>
      </c>
      <c r="M601" s="42" t="str">
        <f t="shared" si="64"/>
        <v xml:space="preserve"> </v>
      </c>
      <c r="N601" s="42" t="str">
        <f t="shared" si="68"/>
        <v/>
      </c>
      <c r="O601" s="42" t="e">
        <f t="shared" si="69"/>
        <v>#N/A</v>
      </c>
    </row>
    <row r="602" spans="1:15" ht="30" customHeight="1" x14ac:dyDescent="0.35">
      <c r="A602" s="11"/>
      <c r="B602" s="63" t="s">
        <v>732</v>
      </c>
      <c r="C602" s="97"/>
      <c r="D602" s="102"/>
      <c r="E602" s="102"/>
      <c r="F602" s="99"/>
      <c r="G602" s="17" t="str">
        <f t="shared" si="65"/>
        <v xml:space="preserve"> </v>
      </c>
      <c r="H602" s="18" t="str">
        <f t="shared" si="65"/>
        <v/>
      </c>
      <c r="I602" s="42">
        <f t="shared" si="66"/>
        <v>0</v>
      </c>
      <c r="J602" s="42">
        <f t="shared" si="70"/>
        <v>0</v>
      </c>
      <c r="K602" s="42">
        <f t="shared" si="67"/>
        <v>0</v>
      </c>
      <c r="M602" s="42" t="str">
        <f t="shared" si="64"/>
        <v xml:space="preserve"> </v>
      </c>
      <c r="N602" s="42" t="str">
        <f t="shared" si="68"/>
        <v/>
      </c>
      <c r="O602" s="42" t="e">
        <f t="shared" si="69"/>
        <v>#N/A</v>
      </c>
    </row>
    <row r="603" spans="1:15" ht="30" customHeight="1" x14ac:dyDescent="0.35">
      <c r="A603" s="11"/>
      <c r="B603" s="63" t="s">
        <v>733</v>
      </c>
      <c r="C603" s="97"/>
      <c r="D603" s="102"/>
      <c r="E603" s="102"/>
      <c r="F603" s="99"/>
      <c r="G603" s="17" t="str">
        <f t="shared" si="65"/>
        <v xml:space="preserve"> </v>
      </c>
      <c r="H603" s="18" t="str">
        <f t="shared" si="65"/>
        <v/>
      </c>
      <c r="I603" s="42">
        <f t="shared" si="66"/>
        <v>0</v>
      </c>
      <c r="J603" s="42">
        <f t="shared" si="70"/>
        <v>0</v>
      </c>
      <c r="K603" s="42">
        <f t="shared" si="67"/>
        <v>0</v>
      </c>
      <c r="M603" s="42" t="str">
        <f t="shared" si="64"/>
        <v xml:space="preserve"> </v>
      </c>
      <c r="N603" s="42" t="str">
        <f t="shared" si="68"/>
        <v/>
      </c>
      <c r="O603" s="42" t="e">
        <f t="shared" si="69"/>
        <v>#N/A</v>
      </c>
    </row>
    <row r="604" spans="1:15" ht="30" customHeight="1" x14ac:dyDescent="0.35">
      <c r="A604" s="11"/>
      <c r="B604" s="63" t="s">
        <v>734</v>
      </c>
      <c r="C604" s="97"/>
      <c r="D604" s="102"/>
      <c r="E604" s="102"/>
      <c r="F604" s="99"/>
      <c r="G604" s="17" t="str">
        <f t="shared" si="65"/>
        <v xml:space="preserve"> </v>
      </c>
      <c r="H604" s="18" t="str">
        <f t="shared" si="65"/>
        <v/>
      </c>
      <c r="I604" s="42">
        <f t="shared" si="66"/>
        <v>0</v>
      </c>
      <c r="J604" s="42">
        <f t="shared" si="70"/>
        <v>0</v>
      </c>
      <c r="K604" s="42">
        <f t="shared" si="67"/>
        <v>0</v>
      </c>
      <c r="M604" s="42" t="str">
        <f t="shared" si="64"/>
        <v xml:space="preserve"> </v>
      </c>
      <c r="N604" s="42" t="str">
        <f t="shared" si="68"/>
        <v/>
      </c>
      <c r="O604" s="42" t="e">
        <f t="shared" si="69"/>
        <v>#N/A</v>
      </c>
    </row>
    <row r="605" spans="1:15" ht="30" customHeight="1" x14ac:dyDescent="0.35">
      <c r="A605" s="11"/>
      <c r="B605" s="63" t="s">
        <v>735</v>
      </c>
      <c r="C605" s="97"/>
      <c r="D605" s="102"/>
      <c r="E605" s="102"/>
      <c r="F605" s="99"/>
      <c r="G605" s="17" t="str">
        <f t="shared" si="65"/>
        <v xml:space="preserve"> </v>
      </c>
      <c r="H605" s="18" t="str">
        <f t="shared" si="65"/>
        <v/>
      </c>
      <c r="I605" s="42">
        <f t="shared" si="66"/>
        <v>0</v>
      </c>
      <c r="J605" s="42">
        <f t="shared" si="70"/>
        <v>0</v>
      </c>
      <c r="K605" s="42">
        <f t="shared" si="67"/>
        <v>0</v>
      </c>
      <c r="M605" s="42" t="str">
        <f t="shared" si="64"/>
        <v xml:space="preserve"> </v>
      </c>
      <c r="N605" s="42" t="str">
        <f t="shared" si="68"/>
        <v/>
      </c>
      <c r="O605" s="42" t="e">
        <f t="shared" si="69"/>
        <v>#N/A</v>
      </c>
    </row>
    <row r="606" spans="1:15" ht="24.95" customHeight="1" x14ac:dyDescent="0.25"/>
    <row r="607" spans="1:15" ht="24.95" customHeight="1" x14ac:dyDescent="0.25"/>
  </sheetData>
  <sheetProtection algorithmName="SHA-512" hashValue="BPude8cL11xkAFqopR+sLuFVDyMHtGgxhphg0GxJwivq9RotgOKBMPuGBw4EH8MYnQELi+gJCMZX6DbxfcklMw==" saltValue="ZVRFGgq2q/76NhI/9KIhjQ==" spinCount="100000" sheet="1" objects="1" scenarios="1" selectLockedCells="1"/>
  <mergeCells count="1">
    <mergeCell ref="G1:H1"/>
  </mergeCells>
  <pageMargins left="0.2" right="0.2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07"/>
  <sheetViews>
    <sheetView workbookViewId="0">
      <selection activeCell="C6" sqref="C6:F31"/>
    </sheetView>
  </sheetViews>
  <sheetFormatPr defaultRowHeight="15" x14ac:dyDescent="0.25"/>
  <cols>
    <col min="1" max="1" width="15.5703125" style="42" customWidth="1"/>
    <col min="2" max="2" width="15.42578125" style="2" customWidth="1"/>
    <col min="3" max="3" width="16" style="42" customWidth="1"/>
    <col min="4" max="4" width="15.85546875" style="42" customWidth="1"/>
    <col min="5" max="5" width="15.140625" style="42" customWidth="1"/>
    <col min="6" max="6" width="9.140625" style="9" customWidth="1"/>
    <col min="7" max="7" width="7.85546875" style="42" customWidth="1"/>
    <col min="8" max="8" width="7.28515625" style="42" customWidth="1"/>
    <col min="9" max="25" width="9.140625" style="42" hidden="1" customWidth="1"/>
    <col min="26" max="28" width="9.140625" style="42"/>
    <col min="29" max="29" width="1.5703125" style="42" customWidth="1"/>
    <col min="30" max="30" width="9.140625" style="42"/>
    <col min="31" max="31" width="21" style="42" customWidth="1"/>
    <col min="32" max="16383" width="0" style="42" hidden="1" customWidth="1"/>
    <col min="16384" max="16384" width="9.140625" style="42"/>
  </cols>
  <sheetData>
    <row r="1" spans="1:31" s="7" customFormat="1" ht="24.75" customHeight="1" x14ac:dyDescent="0.4">
      <c r="A1" s="5" t="s">
        <v>27</v>
      </c>
      <c r="B1" s="6"/>
      <c r="E1" s="10" t="s">
        <v>2191</v>
      </c>
      <c r="F1" s="8"/>
      <c r="G1" s="146" t="str">
        <f>R1</f>
        <v>Normal</v>
      </c>
      <c r="H1" s="146"/>
      <c r="I1" s="7">
        <v>0</v>
      </c>
      <c r="O1" s="7" t="s">
        <v>128</v>
      </c>
      <c r="P1" s="42"/>
      <c r="Q1" s="42"/>
      <c r="R1" s="42" t="str">
        <f>IF(P3=1,"Normal",IF(P3=2,"Volume",IF(P3=5,"AgriLife",IF(P3=6,"AgriLife",IF(P3=10,"TAMUS",IF(P3=11,"TAMUS","normal"))))))</f>
        <v>Normal</v>
      </c>
    </row>
    <row r="2" spans="1:31" s="7" customFormat="1" ht="26.25" x14ac:dyDescent="0.4">
      <c r="A2" s="3" t="s">
        <v>7</v>
      </c>
      <c r="B2" s="6"/>
      <c r="F2" s="8"/>
      <c r="I2" s="7">
        <v>9</v>
      </c>
      <c r="O2" s="7">
        <f>IF(M3&gt;=10,1,0)</f>
        <v>0</v>
      </c>
      <c r="P2" s="42"/>
      <c r="Q2" s="42">
        <f>VLOOKUP(P3,W6:X11,2)</f>
        <v>2</v>
      </c>
      <c r="R2" s="42"/>
    </row>
    <row r="3" spans="1:31" s="7" customFormat="1" ht="27" thickBot="1" x14ac:dyDescent="0.45">
      <c r="A3" s="7" t="s">
        <v>25</v>
      </c>
      <c r="B3" s="6"/>
      <c r="C3" s="20">
        <f>SUM(H6:H605)</f>
        <v>0</v>
      </c>
      <c r="D3" s="7" t="s">
        <v>29</v>
      </c>
      <c r="G3" s="7">
        <f>K3</f>
        <v>0</v>
      </c>
      <c r="K3" s="7">
        <f>COUNTIF(K6:K606,2)</f>
        <v>0</v>
      </c>
      <c r="M3" s="7">
        <f>(G3)</f>
        <v>0</v>
      </c>
      <c r="O3" s="7">
        <f>('Main sheet'!M8)</f>
        <v>1</v>
      </c>
      <c r="P3" s="42">
        <f>SUM(O2:O3)</f>
        <v>1</v>
      </c>
      <c r="Q3" s="42"/>
      <c r="R3" s="42"/>
    </row>
    <row r="4" spans="1:31" s="10" customFormat="1" ht="18.75" x14ac:dyDescent="0.3">
      <c r="A4" s="9"/>
      <c r="B4" s="25" t="s">
        <v>2</v>
      </c>
      <c r="C4" s="25" t="s">
        <v>1</v>
      </c>
      <c r="D4" s="25" t="s">
        <v>1941</v>
      </c>
      <c r="E4" s="25" t="s">
        <v>1943</v>
      </c>
      <c r="F4" s="25" t="s">
        <v>4</v>
      </c>
      <c r="G4" s="9" t="s">
        <v>8</v>
      </c>
      <c r="H4" s="9" t="s">
        <v>9</v>
      </c>
      <c r="I4" s="21" t="s">
        <v>16</v>
      </c>
      <c r="J4" s="21" t="s">
        <v>17</v>
      </c>
      <c r="K4" s="21"/>
      <c r="L4" s="21"/>
      <c r="P4" s="42"/>
      <c r="Q4" s="42">
        <v>5</v>
      </c>
      <c r="R4" s="42"/>
    </row>
    <row r="5" spans="1:31" s="10" customFormat="1" ht="19.5" thickBot="1" x14ac:dyDescent="0.35">
      <c r="A5" s="15" t="s">
        <v>5</v>
      </c>
      <c r="B5" s="26" t="s">
        <v>3</v>
      </c>
      <c r="C5" s="26" t="s">
        <v>6</v>
      </c>
      <c r="D5" s="26" t="s">
        <v>1942</v>
      </c>
      <c r="E5" s="26" t="s">
        <v>1949</v>
      </c>
      <c r="F5" s="49" t="s">
        <v>1950</v>
      </c>
      <c r="G5" s="16"/>
      <c r="H5" s="19" t="s">
        <v>10</v>
      </c>
      <c r="I5" s="21" t="s">
        <v>15</v>
      </c>
      <c r="J5" s="21" t="s">
        <v>18</v>
      </c>
      <c r="K5" s="21"/>
      <c r="L5" s="21"/>
      <c r="M5" s="10" t="s">
        <v>20</v>
      </c>
      <c r="N5" s="10" t="s">
        <v>19</v>
      </c>
      <c r="P5" s="42"/>
      <c r="Q5" s="42"/>
      <c r="R5" s="42" t="s">
        <v>129</v>
      </c>
      <c r="S5" s="10" t="s">
        <v>130</v>
      </c>
      <c r="T5" s="10" t="s">
        <v>131</v>
      </c>
      <c r="U5" s="10" t="s">
        <v>85</v>
      </c>
      <c r="W5" s="10" t="s">
        <v>133</v>
      </c>
      <c r="Z5" s="82" t="s">
        <v>2185</v>
      </c>
      <c r="AA5" s="83" t="s">
        <v>1944</v>
      </c>
      <c r="AB5" s="84"/>
      <c r="AD5" s="81" t="s">
        <v>94</v>
      </c>
      <c r="AE5" s="38" t="s">
        <v>112</v>
      </c>
    </row>
    <row r="6" spans="1:31" ht="30" customHeight="1" x14ac:dyDescent="0.4">
      <c r="A6" s="13"/>
      <c r="B6" s="64" t="s">
        <v>737</v>
      </c>
      <c r="C6" s="96"/>
      <c r="D6" s="100"/>
      <c r="E6" s="101"/>
      <c r="F6" s="98"/>
      <c r="G6" s="17" t="str">
        <f>M6</f>
        <v xml:space="preserve"> </v>
      </c>
      <c r="H6" s="17" t="str">
        <f>N6</f>
        <v/>
      </c>
      <c r="I6" s="42">
        <f>IF(F6="",0,IF(AND(F6&gt;=1,F6&lt;=$Q$4),1,0))</f>
        <v>0</v>
      </c>
      <c r="J6" s="42">
        <f t="shared" ref="J6:J7" si="0">IF(C6="",0, IF(C6=" ",0,1))</f>
        <v>0</v>
      </c>
      <c r="K6" s="42">
        <f>SUM(I6:J6)</f>
        <v>0</v>
      </c>
      <c r="M6" s="42" t="str">
        <f t="shared" ref="M6:M69" si="1">VLOOKUP(K6,P$23:Q$25,2)</f>
        <v xml:space="preserve"> </v>
      </c>
      <c r="N6" s="42" t="str">
        <f>IF(K6=2,O6,"")</f>
        <v/>
      </c>
      <c r="O6" s="42" t="e">
        <f>VLOOKUP(F6,$Q$6:$U$17,$Q$2)</f>
        <v>#N/A</v>
      </c>
      <c r="P6" s="7"/>
      <c r="Q6" s="7">
        <v>1</v>
      </c>
      <c r="R6" s="7">
        <f>'Main sheet'!AU194</f>
        <v>25</v>
      </c>
      <c r="S6" s="7">
        <f>'Main sheet'!AV194</f>
        <v>20</v>
      </c>
      <c r="T6" s="7">
        <f>'Main sheet'!AW194</f>
        <v>16</v>
      </c>
      <c r="U6" s="7">
        <f>'Main sheet'!AX194</f>
        <v>20</v>
      </c>
      <c r="W6" s="42">
        <v>1</v>
      </c>
      <c r="X6" s="42">
        <v>2</v>
      </c>
      <c r="Z6" s="76" t="s">
        <v>2186</v>
      </c>
      <c r="AA6" s="31" t="s">
        <v>2184</v>
      </c>
      <c r="AB6" s="33"/>
      <c r="AD6" s="76">
        <v>1</v>
      </c>
      <c r="AE6" s="33" t="s">
        <v>107</v>
      </c>
    </row>
    <row r="7" spans="1:31" ht="30" customHeight="1" x14ac:dyDescent="0.4">
      <c r="A7" s="11"/>
      <c r="B7" s="65" t="s">
        <v>738</v>
      </c>
      <c r="C7" s="97"/>
      <c r="D7" s="102"/>
      <c r="E7" s="103"/>
      <c r="F7" s="99"/>
      <c r="G7" s="17" t="str">
        <f t="shared" ref="G7:H70" si="2">M7</f>
        <v xml:space="preserve"> </v>
      </c>
      <c r="H7" s="18" t="str">
        <f t="shared" si="2"/>
        <v/>
      </c>
      <c r="I7" s="42">
        <f t="shared" ref="I7:I70" si="3">IF(F7="",0,IF(AND(F7&gt;=1,F7&lt;=$Q$4),1,0))</f>
        <v>0</v>
      </c>
      <c r="J7" s="42">
        <f t="shared" si="0"/>
        <v>0</v>
      </c>
      <c r="K7" s="42">
        <f t="shared" ref="K7:K70" si="4">SUM(I7:J7)</f>
        <v>0</v>
      </c>
      <c r="M7" s="42" t="str">
        <f t="shared" si="1"/>
        <v xml:space="preserve"> </v>
      </c>
      <c r="N7" s="42" t="str">
        <f t="shared" ref="N7:N70" si="5">IF(K7=2,O7,"")</f>
        <v/>
      </c>
      <c r="O7" s="42" t="e">
        <f t="shared" ref="O7:O70" si="6">VLOOKUP(F7,$Q$6:$U$17,$Q$2)</f>
        <v>#N/A</v>
      </c>
      <c r="P7" s="7"/>
      <c r="Q7" s="7">
        <v>2</v>
      </c>
      <c r="R7" s="7">
        <f>'Main sheet'!AU195</f>
        <v>40</v>
      </c>
      <c r="S7" s="7">
        <f>'Main sheet'!AV195</f>
        <v>35</v>
      </c>
      <c r="T7" s="7">
        <f>'Main sheet'!AW195</f>
        <v>27</v>
      </c>
      <c r="U7" s="7">
        <f>'Main sheet'!AX195</f>
        <v>32</v>
      </c>
      <c r="W7" s="42">
        <v>2</v>
      </c>
      <c r="X7" s="42">
        <v>3</v>
      </c>
      <c r="Z7" s="76" t="s">
        <v>2188</v>
      </c>
      <c r="AA7" s="31" t="s">
        <v>1946</v>
      </c>
      <c r="AB7" s="33"/>
      <c r="AD7" s="76">
        <v>2</v>
      </c>
      <c r="AE7" s="33" t="s">
        <v>108</v>
      </c>
    </row>
    <row r="8" spans="1:31" ht="30" customHeight="1" x14ac:dyDescent="0.4">
      <c r="A8" s="11"/>
      <c r="B8" s="65" t="s">
        <v>739</v>
      </c>
      <c r="C8" s="97"/>
      <c r="D8" s="102"/>
      <c r="E8" s="103"/>
      <c r="F8" s="99"/>
      <c r="G8" s="17" t="str">
        <f t="shared" si="2"/>
        <v xml:space="preserve"> </v>
      </c>
      <c r="H8" s="18" t="str">
        <f t="shared" si="2"/>
        <v/>
      </c>
      <c r="I8" s="42">
        <f t="shared" si="3"/>
        <v>0</v>
      </c>
      <c r="J8" s="42">
        <f>IF(C8="",0, IF(C8=" ",0,1))</f>
        <v>0</v>
      </c>
      <c r="K8" s="42">
        <f t="shared" si="4"/>
        <v>0</v>
      </c>
      <c r="M8" s="42" t="str">
        <f t="shared" si="1"/>
        <v xml:space="preserve"> </v>
      </c>
      <c r="N8" s="42" t="str">
        <f t="shared" si="5"/>
        <v/>
      </c>
      <c r="O8" s="42" t="e">
        <f t="shared" si="6"/>
        <v>#N/A</v>
      </c>
      <c r="P8" s="7"/>
      <c r="Q8" s="7">
        <v>3</v>
      </c>
      <c r="R8" s="7">
        <f>'Main sheet'!AU196</f>
        <v>33</v>
      </c>
      <c r="S8" s="7">
        <f>'Main sheet'!AV196</f>
        <v>28</v>
      </c>
      <c r="T8" s="7">
        <f>'Main sheet'!AW196</f>
        <v>22</v>
      </c>
      <c r="U8" s="7">
        <f>'Main sheet'!AX196</f>
        <v>25.5</v>
      </c>
      <c r="W8" s="42">
        <v>5</v>
      </c>
      <c r="X8" s="42">
        <v>4</v>
      </c>
      <c r="Z8" s="76" t="s">
        <v>2189</v>
      </c>
      <c r="AA8" s="31" t="s">
        <v>1947</v>
      </c>
      <c r="AB8" s="33"/>
      <c r="AD8" s="76">
        <v>3</v>
      </c>
      <c r="AE8" s="33" t="s">
        <v>109</v>
      </c>
    </row>
    <row r="9" spans="1:31" ht="30" customHeight="1" x14ac:dyDescent="0.4">
      <c r="A9" s="11"/>
      <c r="B9" s="65" t="s">
        <v>740</v>
      </c>
      <c r="C9" s="97"/>
      <c r="D9" s="102"/>
      <c r="E9" s="103"/>
      <c r="F9" s="99"/>
      <c r="G9" s="17" t="str">
        <f t="shared" si="2"/>
        <v xml:space="preserve"> </v>
      </c>
      <c r="H9" s="18" t="str">
        <f t="shared" si="2"/>
        <v/>
      </c>
      <c r="I9" s="42">
        <f t="shared" si="3"/>
        <v>0</v>
      </c>
      <c r="J9" s="42">
        <f t="shared" ref="J9:J72" si="7">IF(C9="",0, IF(C9=" ",0,1))</f>
        <v>0</v>
      </c>
      <c r="K9" s="42">
        <f t="shared" si="4"/>
        <v>0</v>
      </c>
      <c r="M9" s="42" t="str">
        <f t="shared" si="1"/>
        <v xml:space="preserve"> </v>
      </c>
      <c r="N9" s="42" t="str">
        <f t="shared" si="5"/>
        <v/>
      </c>
      <c r="O9" s="42" t="e">
        <f t="shared" si="6"/>
        <v>#N/A</v>
      </c>
      <c r="P9" s="10"/>
      <c r="Q9" s="7">
        <v>4</v>
      </c>
      <c r="R9" s="7">
        <f>'Main sheet'!AU197</f>
        <v>47</v>
      </c>
      <c r="S9" s="7">
        <f>'Main sheet'!AV197</f>
        <v>43</v>
      </c>
      <c r="T9" s="7">
        <f>'Main sheet'!AW197</f>
        <v>31</v>
      </c>
      <c r="U9" s="7">
        <f>'Main sheet'!AX197</f>
        <v>39</v>
      </c>
      <c r="W9" s="42">
        <v>6</v>
      </c>
      <c r="X9" s="42">
        <v>4</v>
      </c>
      <c r="Z9" s="76" t="s">
        <v>2187</v>
      </c>
      <c r="AA9" s="31" t="s">
        <v>1945</v>
      </c>
      <c r="AB9" s="33"/>
      <c r="AD9" s="76">
        <v>4</v>
      </c>
      <c r="AE9" s="33" t="s">
        <v>110</v>
      </c>
    </row>
    <row r="10" spans="1:31" ht="30" customHeight="1" x14ac:dyDescent="0.4">
      <c r="A10" s="11"/>
      <c r="B10" s="65" t="s">
        <v>741</v>
      </c>
      <c r="C10" s="97"/>
      <c r="D10" s="102"/>
      <c r="E10" s="103"/>
      <c r="F10" s="99"/>
      <c r="G10" s="17" t="str">
        <f t="shared" si="2"/>
        <v xml:space="preserve"> </v>
      </c>
      <c r="H10" s="18" t="str">
        <f t="shared" si="2"/>
        <v/>
      </c>
      <c r="I10" s="42">
        <f t="shared" si="3"/>
        <v>0</v>
      </c>
      <c r="J10" s="42">
        <f t="shared" si="7"/>
        <v>0</v>
      </c>
      <c r="K10" s="42">
        <f t="shared" si="4"/>
        <v>0</v>
      </c>
      <c r="M10" s="42" t="str">
        <f t="shared" si="1"/>
        <v xml:space="preserve"> </v>
      </c>
      <c r="N10" s="42" t="str">
        <f t="shared" si="5"/>
        <v/>
      </c>
      <c r="O10" s="42" t="e">
        <f t="shared" si="6"/>
        <v>#N/A</v>
      </c>
      <c r="P10" s="10"/>
      <c r="Q10" s="7">
        <v>5</v>
      </c>
      <c r="R10" s="7">
        <f>'Main sheet'!AU198</f>
        <v>75</v>
      </c>
      <c r="S10" s="7">
        <f>'Main sheet'!AV198</f>
        <v>70</v>
      </c>
      <c r="T10" s="7">
        <f>'Main sheet'!AW198</f>
        <v>57</v>
      </c>
      <c r="U10" s="7">
        <f>'Main sheet'!AX198</f>
        <v>64</v>
      </c>
      <c r="W10" s="42">
        <v>10</v>
      </c>
      <c r="X10" s="42">
        <v>5</v>
      </c>
      <c r="Z10" s="78" t="s">
        <v>2190</v>
      </c>
      <c r="AA10" s="69" t="s">
        <v>1948</v>
      </c>
      <c r="AB10" s="80"/>
      <c r="AD10" s="78">
        <v>5</v>
      </c>
      <c r="AE10" s="80" t="s">
        <v>111</v>
      </c>
    </row>
    <row r="11" spans="1:31" ht="30" customHeight="1" x14ac:dyDescent="0.4">
      <c r="A11" s="11"/>
      <c r="B11" s="65" t="s">
        <v>742</v>
      </c>
      <c r="C11" s="97"/>
      <c r="D11" s="102"/>
      <c r="E11" s="103"/>
      <c r="F11" s="99"/>
      <c r="G11" s="17" t="str">
        <f t="shared" si="2"/>
        <v xml:space="preserve"> </v>
      </c>
      <c r="H11" s="18" t="str">
        <f t="shared" si="2"/>
        <v/>
      </c>
      <c r="I11" s="42">
        <f t="shared" si="3"/>
        <v>0</v>
      </c>
      <c r="J11" s="42">
        <f t="shared" si="7"/>
        <v>0</v>
      </c>
      <c r="K11" s="42">
        <f t="shared" si="4"/>
        <v>0</v>
      </c>
      <c r="M11" s="42" t="str">
        <f t="shared" si="1"/>
        <v xml:space="preserve"> </v>
      </c>
      <c r="N11" s="42" t="str">
        <f t="shared" si="5"/>
        <v/>
      </c>
      <c r="O11" s="42" t="e">
        <f t="shared" si="6"/>
        <v>#N/A</v>
      </c>
      <c r="Q11" s="7"/>
      <c r="R11" s="7"/>
      <c r="S11" s="7"/>
      <c r="T11" s="7"/>
      <c r="U11" s="7"/>
      <c r="W11" s="42">
        <v>11</v>
      </c>
      <c r="X11" s="42">
        <v>5</v>
      </c>
    </row>
    <row r="12" spans="1:31" ht="30" customHeight="1" x14ac:dyDescent="0.4">
      <c r="A12" s="11"/>
      <c r="B12" s="65" t="s">
        <v>743</v>
      </c>
      <c r="C12" s="97"/>
      <c r="D12" s="102"/>
      <c r="E12" s="103"/>
      <c r="F12" s="99"/>
      <c r="G12" s="17" t="str">
        <f t="shared" si="2"/>
        <v xml:space="preserve"> </v>
      </c>
      <c r="H12" s="18" t="str">
        <f t="shared" si="2"/>
        <v/>
      </c>
      <c r="I12" s="42">
        <f t="shared" si="3"/>
        <v>0</v>
      </c>
      <c r="J12" s="42">
        <f t="shared" si="7"/>
        <v>0</v>
      </c>
      <c r="K12" s="42">
        <f t="shared" si="4"/>
        <v>0</v>
      </c>
      <c r="M12" s="42" t="str">
        <f t="shared" si="1"/>
        <v xml:space="preserve"> </v>
      </c>
      <c r="N12" s="42" t="str">
        <f t="shared" si="5"/>
        <v/>
      </c>
      <c r="O12" s="42" t="e">
        <f t="shared" si="6"/>
        <v>#N/A</v>
      </c>
      <c r="Q12" s="7"/>
      <c r="R12" s="7"/>
      <c r="S12" s="7"/>
      <c r="T12" s="7"/>
      <c r="U12" s="7"/>
    </row>
    <row r="13" spans="1:31" ht="30" customHeight="1" x14ac:dyDescent="0.4">
      <c r="A13" s="11"/>
      <c r="B13" s="65" t="s">
        <v>744</v>
      </c>
      <c r="C13" s="97"/>
      <c r="D13" s="102"/>
      <c r="E13" s="103"/>
      <c r="F13" s="99"/>
      <c r="G13" s="17" t="str">
        <f t="shared" si="2"/>
        <v xml:space="preserve"> </v>
      </c>
      <c r="H13" s="18" t="str">
        <f t="shared" si="2"/>
        <v/>
      </c>
      <c r="I13" s="42">
        <f t="shared" si="3"/>
        <v>0</v>
      </c>
      <c r="J13" s="42">
        <f t="shared" si="7"/>
        <v>0</v>
      </c>
      <c r="K13" s="42">
        <f t="shared" si="4"/>
        <v>0</v>
      </c>
      <c r="M13" s="42" t="str">
        <f t="shared" si="1"/>
        <v xml:space="preserve"> </v>
      </c>
      <c r="N13" s="42" t="str">
        <f t="shared" si="5"/>
        <v/>
      </c>
      <c r="O13" s="42" t="e">
        <f t="shared" si="6"/>
        <v>#N/A</v>
      </c>
      <c r="Q13" s="7"/>
      <c r="R13" s="7"/>
      <c r="S13" s="7"/>
      <c r="T13" s="7"/>
      <c r="U13" s="7"/>
    </row>
    <row r="14" spans="1:31" ht="30" customHeight="1" x14ac:dyDescent="0.4">
      <c r="A14" s="11"/>
      <c r="B14" s="65" t="s">
        <v>745</v>
      </c>
      <c r="C14" s="97"/>
      <c r="D14" s="102"/>
      <c r="E14" s="103"/>
      <c r="F14" s="99"/>
      <c r="G14" s="17" t="str">
        <f t="shared" si="2"/>
        <v xml:space="preserve"> </v>
      </c>
      <c r="H14" s="18" t="str">
        <f t="shared" si="2"/>
        <v/>
      </c>
      <c r="I14" s="42">
        <f t="shared" si="3"/>
        <v>0</v>
      </c>
      <c r="J14" s="42">
        <f t="shared" si="7"/>
        <v>0</v>
      </c>
      <c r="K14" s="42">
        <f t="shared" si="4"/>
        <v>0</v>
      </c>
      <c r="M14" s="42" t="str">
        <f t="shared" si="1"/>
        <v xml:space="preserve"> </v>
      </c>
      <c r="N14" s="42" t="str">
        <f t="shared" si="5"/>
        <v/>
      </c>
      <c r="O14" s="42" t="e">
        <f t="shared" si="6"/>
        <v>#N/A</v>
      </c>
      <c r="Q14" s="7"/>
      <c r="R14" s="7"/>
      <c r="S14" s="7"/>
      <c r="T14" s="7"/>
      <c r="U14" s="7"/>
    </row>
    <row r="15" spans="1:31" ht="30" customHeight="1" x14ac:dyDescent="0.4">
      <c r="A15" s="11"/>
      <c r="B15" s="65" t="s">
        <v>746</v>
      </c>
      <c r="C15" s="97"/>
      <c r="D15" s="102"/>
      <c r="E15" s="102"/>
      <c r="F15" s="99"/>
      <c r="G15" s="17" t="str">
        <f t="shared" si="2"/>
        <v xml:space="preserve"> </v>
      </c>
      <c r="H15" s="18" t="str">
        <f t="shared" si="2"/>
        <v/>
      </c>
      <c r="I15" s="42">
        <f t="shared" si="3"/>
        <v>0</v>
      </c>
      <c r="J15" s="42">
        <f t="shared" si="7"/>
        <v>0</v>
      </c>
      <c r="K15" s="42">
        <f t="shared" si="4"/>
        <v>0</v>
      </c>
      <c r="M15" s="42" t="str">
        <f t="shared" si="1"/>
        <v xml:space="preserve"> </v>
      </c>
      <c r="N15" s="42" t="str">
        <f t="shared" si="5"/>
        <v/>
      </c>
      <c r="O15" s="42" t="e">
        <f t="shared" si="6"/>
        <v>#N/A</v>
      </c>
      <c r="Q15" s="7"/>
      <c r="R15" s="7"/>
      <c r="S15" s="7"/>
      <c r="T15" s="7"/>
      <c r="U15" s="7"/>
    </row>
    <row r="16" spans="1:31" ht="30" customHeight="1" x14ac:dyDescent="0.4">
      <c r="A16" s="11"/>
      <c r="B16" s="65" t="s">
        <v>747</v>
      </c>
      <c r="C16" s="97"/>
      <c r="D16" s="102"/>
      <c r="E16" s="102"/>
      <c r="F16" s="99"/>
      <c r="G16" s="17" t="str">
        <f t="shared" si="2"/>
        <v xml:space="preserve"> </v>
      </c>
      <c r="H16" s="18" t="str">
        <f t="shared" si="2"/>
        <v/>
      </c>
      <c r="I16" s="42">
        <f t="shared" si="3"/>
        <v>0</v>
      </c>
      <c r="J16" s="42">
        <f t="shared" si="7"/>
        <v>0</v>
      </c>
      <c r="K16" s="42">
        <f t="shared" si="4"/>
        <v>0</v>
      </c>
      <c r="M16" s="42" t="str">
        <f t="shared" si="1"/>
        <v xml:space="preserve"> </v>
      </c>
      <c r="N16" s="42" t="str">
        <f t="shared" si="5"/>
        <v/>
      </c>
      <c r="O16" s="42" t="e">
        <f t="shared" si="6"/>
        <v>#N/A</v>
      </c>
      <c r="Q16" s="7"/>
      <c r="R16" s="7"/>
      <c r="S16" s="7"/>
      <c r="T16" s="7"/>
      <c r="U16" s="7"/>
    </row>
    <row r="17" spans="1:21" ht="30" customHeight="1" x14ac:dyDescent="0.4">
      <c r="A17" s="11"/>
      <c r="B17" s="65" t="s">
        <v>748</v>
      </c>
      <c r="C17" s="97"/>
      <c r="D17" s="102"/>
      <c r="E17" s="102"/>
      <c r="F17" s="99"/>
      <c r="G17" s="17" t="str">
        <f t="shared" si="2"/>
        <v xml:space="preserve"> </v>
      </c>
      <c r="H17" s="18" t="str">
        <f t="shared" si="2"/>
        <v/>
      </c>
      <c r="I17" s="42">
        <f t="shared" si="3"/>
        <v>0</v>
      </c>
      <c r="J17" s="42">
        <f t="shared" si="7"/>
        <v>0</v>
      </c>
      <c r="K17" s="42">
        <f t="shared" si="4"/>
        <v>0</v>
      </c>
      <c r="M17" s="42" t="str">
        <f t="shared" si="1"/>
        <v xml:space="preserve"> </v>
      </c>
      <c r="N17" s="42" t="str">
        <f t="shared" si="5"/>
        <v/>
      </c>
      <c r="O17" s="42" t="e">
        <f t="shared" si="6"/>
        <v>#N/A</v>
      </c>
      <c r="Q17" s="7"/>
      <c r="R17" s="7"/>
      <c r="S17" s="7"/>
      <c r="T17" s="7"/>
      <c r="U17" s="7"/>
    </row>
    <row r="18" spans="1:21" ht="30" customHeight="1" x14ac:dyDescent="0.4">
      <c r="A18" s="11"/>
      <c r="B18" s="65" t="s">
        <v>749</v>
      </c>
      <c r="C18" s="97"/>
      <c r="D18" s="102"/>
      <c r="E18" s="102"/>
      <c r="F18" s="99"/>
      <c r="G18" s="17" t="str">
        <f t="shared" si="2"/>
        <v xml:space="preserve"> </v>
      </c>
      <c r="H18" s="18" t="str">
        <f t="shared" si="2"/>
        <v/>
      </c>
      <c r="I18" s="42">
        <f t="shared" si="3"/>
        <v>0</v>
      </c>
      <c r="J18" s="42">
        <f t="shared" si="7"/>
        <v>0</v>
      </c>
      <c r="K18" s="42">
        <f t="shared" si="4"/>
        <v>0</v>
      </c>
      <c r="M18" s="42" t="str">
        <f t="shared" si="1"/>
        <v xml:space="preserve"> </v>
      </c>
      <c r="N18" s="42" t="str">
        <f t="shared" si="5"/>
        <v/>
      </c>
      <c r="O18" s="42" t="e">
        <f t="shared" si="6"/>
        <v>#N/A</v>
      </c>
      <c r="Q18" s="7"/>
      <c r="R18" s="7"/>
      <c r="S18" s="7"/>
      <c r="T18" s="7"/>
      <c r="U18" s="7"/>
    </row>
    <row r="19" spans="1:21" ht="30" customHeight="1" x14ac:dyDescent="0.4">
      <c r="A19" s="11"/>
      <c r="B19" s="65" t="s">
        <v>750</v>
      </c>
      <c r="C19" s="97"/>
      <c r="D19" s="102"/>
      <c r="E19" s="102"/>
      <c r="F19" s="99"/>
      <c r="G19" s="17" t="str">
        <f t="shared" si="2"/>
        <v xml:space="preserve"> </v>
      </c>
      <c r="H19" s="18" t="str">
        <f t="shared" si="2"/>
        <v/>
      </c>
      <c r="I19" s="42">
        <f t="shared" si="3"/>
        <v>0</v>
      </c>
      <c r="J19" s="42">
        <f t="shared" si="7"/>
        <v>0</v>
      </c>
      <c r="K19" s="42">
        <f t="shared" si="4"/>
        <v>0</v>
      </c>
      <c r="M19" s="42" t="str">
        <f t="shared" si="1"/>
        <v xml:space="preserve"> </v>
      </c>
      <c r="N19" s="42" t="str">
        <f t="shared" si="5"/>
        <v/>
      </c>
      <c r="O19" s="42" t="e">
        <f t="shared" si="6"/>
        <v>#N/A</v>
      </c>
      <c r="Q19" s="7"/>
    </row>
    <row r="20" spans="1:21" ht="30" customHeight="1" x14ac:dyDescent="0.4">
      <c r="A20" s="11"/>
      <c r="B20" s="65" t="s">
        <v>751</v>
      </c>
      <c r="C20" s="97"/>
      <c r="D20" s="102"/>
      <c r="E20" s="102"/>
      <c r="F20" s="99"/>
      <c r="G20" s="17" t="str">
        <f t="shared" si="2"/>
        <v xml:space="preserve"> </v>
      </c>
      <c r="H20" s="18" t="str">
        <f t="shared" si="2"/>
        <v/>
      </c>
      <c r="I20" s="42">
        <f t="shared" si="3"/>
        <v>0</v>
      </c>
      <c r="J20" s="42">
        <f t="shared" si="7"/>
        <v>0</v>
      </c>
      <c r="K20" s="42">
        <f t="shared" si="4"/>
        <v>0</v>
      </c>
      <c r="M20" s="42" t="str">
        <f t="shared" si="1"/>
        <v xml:space="preserve"> </v>
      </c>
      <c r="N20" s="42" t="str">
        <f t="shared" si="5"/>
        <v/>
      </c>
      <c r="O20" s="42" t="e">
        <f t="shared" si="6"/>
        <v>#N/A</v>
      </c>
      <c r="Q20" s="7"/>
    </row>
    <row r="21" spans="1:21" ht="30" customHeight="1" x14ac:dyDescent="0.4">
      <c r="A21" s="11"/>
      <c r="B21" s="65" t="s">
        <v>752</v>
      </c>
      <c r="C21" s="97"/>
      <c r="D21" s="102"/>
      <c r="E21" s="102"/>
      <c r="F21" s="99"/>
      <c r="G21" s="17" t="str">
        <f t="shared" si="2"/>
        <v xml:space="preserve"> </v>
      </c>
      <c r="H21" s="18" t="str">
        <f t="shared" si="2"/>
        <v/>
      </c>
      <c r="I21" s="42">
        <f t="shared" si="3"/>
        <v>0</v>
      </c>
      <c r="J21" s="42">
        <f t="shared" si="7"/>
        <v>0</v>
      </c>
      <c r="K21" s="42">
        <f t="shared" si="4"/>
        <v>0</v>
      </c>
      <c r="M21" s="42" t="str">
        <f t="shared" si="1"/>
        <v xml:space="preserve"> </v>
      </c>
      <c r="N21" s="42" t="str">
        <f t="shared" si="5"/>
        <v/>
      </c>
      <c r="O21" s="42" t="e">
        <f t="shared" si="6"/>
        <v>#N/A</v>
      </c>
      <c r="Q21" s="7"/>
    </row>
    <row r="22" spans="1:21" ht="30" customHeight="1" x14ac:dyDescent="0.4">
      <c r="A22" s="11"/>
      <c r="B22" s="65" t="s">
        <v>753</v>
      </c>
      <c r="C22" s="97"/>
      <c r="D22" s="102"/>
      <c r="E22" s="102"/>
      <c r="F22" s="99"/>
      <c r="G22" s="17" t="str">
        <f t="shared" si="2"/>
        <v xml:space="preserve"> </v>
      </c>
      <c r="H22" s="18" t="str">
        <f t="shared" si="2"/>
        <v/>
      </c>
      <c r="I22" s="42">
        <f t="shared" si="3"/>
        <v>0</v>
      </c>
      <c r="J22" s="42">
        <f t="shared" si="7"/>
        <v>0</v>
      </c>
      <c r="K22" s="42">
        <f t="shared" si="4"/>
        <v>0</v>
      </c>
      <c r="M22" s="42" t="str">
        <f t="shared" si="1"/>
        <v xml:space="preserve"> </v>
      </c>
      <c r="N22" s="42" t="str">
        <f t="shared" si="5"/>
        <v/>
      </c>
      <c r="O22" s="42" t="e">
        <f t="shared" si="6"/>
        <v>#N/A</v>
      </c>
      <c r="Q22" s="7"/>
    </row>
    <row r="23" spans="1:21" ht="30" customHeight="1" x14ac:dyDescent="0.35">
      <c r="A23" s="11"/>
      <c r="B23" s="65" t="s">
        <v>754</v>
      </c>
      <c r="C23" s="97"/>
      <c r="D23" s="102"/>
      <c r="E23" s="102"/>
      <c r="F23" s="99"/>
      <c r="G23" s="17" t="str">
        <f t="shared" si="2"/>
        <v xml:space="preserve"> </v>
      </c>
      <c r="H23" s="18" t="str">
        <f t="shared" si="2"/>
        <v/>
      </c>
      <c r="I23" s="42">
        <f t="shared" si="3"/>
        <v>0</v>
      </c>
      <c r="J23" s="42">
        <f t="shared" si="7"/>
        <v>0</v>
      </c>
      <c r="K23" s="42">
        <f t="shared" si="4"/>
        <v>0</v>
      </c>
      <c r="M23" s="42" t="str">
        <f t="shared" si="1"/>
        <v xml:space="preserve"> </v>
      </c>
      <c r="N23" s="42" t="str">
        <f t="shared" si="5"/>
        <v/>
      </c>
      <c r="O23" s="42" t="e">
        <f t="shared" si="6"/>
        <v>#N/A</v>
      </c>
      <c r="P23" s="42">
        <v>0</v>
      </c>
      <c r="Q23" s="42" t="s">
        <v>12</v>
      </c>
    </row>
    <row r="24" spans="1:21" ht="30" customHeight="1" x14ac:dyDescent="0.35">
      <c r="A24" s="11"/>
      <c r="B24" s="65" t="s">
        <v>755</v>
      </c>
      <c r="C24" s="97"/>
      <c r="D24" s="102"/>
      <c r="E24" s="102"/>
      <c r="F24" s="99"/>
      <c r="G24" s="17" t="str">
        <f t="shared" si="2"/>
        <v xml:space="preserve"> </v>
      </c>
      <c r="H24" s="18" t="str">
        <f t="shared" si="2"/>
        <v/>
      </c>
      <c r="I24" s="42">
        <f t="shared" si="3"/>
        <v>0</v>
      </c>
      <c r="J24" s="42">
        <f t="shared" si="7"/>
        <v>0</v>
      </c>
      <c r="K24" s="42">
        <f t="shared" si="4"/>
        <v>0</v>
      </c>
      <c r="M24" s="42" t="str">
        <f t="shared" si="1"/>
        <v xml:space="preserve"> </v>
      </c>
      <c r="N24" s="42" t="str">
        <f t="shared" si="5"/>
        <v/>
      </c>
      <c r="O24" s="42" t="e">
        <f t="shared" si="6"/>
        <v>#N/A</v>
      </c>
      <c r="P24" s="42">
        <v>1</v>
      </c>
      <c r="Q24" s="42" t="s">
        <v>14</v>
      </c>
    </row>
    <row r="25" spans="1:21" ht="30" customHeight="1" x14ac:dyDescent="0.35">
      <c r="A25" s="11"/>
      <c r="B25" s="65" t="s">
        <v>756</v>
      </c>
      <c r="C25" s="97"/>
      <c r="D25" s="102"/>
      <c r="E25" s="102"/>
      <c r="F25" s="99"/>
      <c r="G25" s="17" t="str">
        <f t="shared" si="2"/>
        <v xml:space="preserve"> </v>
      </c>
      <c r="H25" s="18" t="str">
        <f t="shared" si="2"/>
        <v/>
      </c>
      <c r="I25" s="42">
        <f t="shared" si="3"/>
        <v>0</v>
      </c>
      <c r="J25" s="42">
        <f t="shared" si="7"/>
        <v>0</v>
      </c>
      <c r="K25" s="42">
        <f t="shared" si="4"/>
        <v>0</v>
      </c>
      <c r="M25" s="42" t="str">
        <f t="shared" si="1"/>
        <v xml:space="preserve"> </v>
      </c>
      <c r="N25" s="42" t="str">
        <f t="shared" si="5"/>
        <v/>
      </c>
      <c r="O25" s="42" t="e">
        <f t="shared" si="6"/>
        <v>#N/A</v>
      </c>
      <c r="P25" s="42">
        <v>2</v>
      </c>
      <c r="Q25" s="42" t="s">
        <v>13</v>
      </c>
    </row>
    <row r="26" spans="1:21" ht="30" customHeight="1" x14ac:dyDescent="0.35">
      <c r="A26" s="11"/>
      <c r="B26" s="65" t="s">
        <v>757</v>
      </c>
      <c r="C26" s="97"/>
      <c r="D26" s="102"/>
      <c r="E26" s="102"/>
      <c r="F26" s="99"/>
      <c r="G26" s="17" t="str">
        <f t="shared" si="2"/>
        <v xml:space="preserve"> </v>
      </c>
      <c r="H26" s="18" t="str">
        <f t="shared" si="2"/>
        <v/>
      </c>
      <c r="I26" s="42">
        <f t="shared" si="3"/>
        <v>0</v>
      </c>
      <c r="J26" s="42">
        <f t="shared" si="7"/>
        <v>0</v>
      </c>
      <c r="K26" s="42">
        <f t="shared" si="4"/>
        <v>0</v>
      </c>
      <c r="M26" s="42" t="str">
        <f t="shared" si="1"/>
        <v xml:space="preserve"> </v>
      </c>
      <c r="N26" s="42" t="str">
        <f t="shared" si="5"/>
        <v/>
      </c>
      <c r="O26" s="42" t="e">
        <f t="shared" si="6"/>
        <v>#N/A</v>
      </c>
    </row>
    <row r="27" spans="1:21" ht="30" customHeight="1" x14ac:dyDescent="0.35">
      <c r="A27" s="11"/>
      <c r="B27" s="65" t="s">
        <v>758</v>
      </c>
      <c r="C27" s="97"/>
      <c r="D27" s="102"/>
      <c r="E27" s="102"/>
      <c r="F27" s="99"/>
      <c r="G27" s="17" t="str">
        <f t="shared" si="2"/>
        <v xml:space="preserve"> </v>
      </c>
      <c r="H27" s="18" t="str">
        <f t="shared" si="2"/>
        <v/>
      </c>
      <c r="I27" s="42">
        <f t="shared" si="3"/>
        <v>0</v>
      </c>
      <c r="J27" s="42">
        <f t="shared" si="7"/>
        <v>0</v>
      </c>
      <c r="K27" s="42">
        <f t="shared" si="4"/>
        <v>0</v>
      </c>
      <c r="M27" s="42" t="str">
        <f t="shared" si="1"/>
        <v xml:space="preserve"> </v>
      </c>
      <c r="N27" s="42" t="str">
        <f t="shared" si="5"/>
        <v/>
      </c>
      <c r="O27" s="42" t="e">
        <f t="shared" si="6"/>
        <v>#N/A</v>
      </c>
    </row>
    <row r="28" spans="1:21" ht="30" customHeight="1" x14ac:dyDescent="0.35">
      <c r="A28" s="11"/>
      <c r="B28" s="65" t="s">
        <v>759</v>
      </c>
      <c r="C28" s="97"/>
      <c r="D28" s="102"/>
      <c r="E28" s="102"/>
      <c r="F28" s="99"/>
      <c r="G28" s="17" t="str">
        <f t="shared" si="2"/>
        <v xml:space="preserve"> </v>
      </c>
      <c r="H28" s="18" t="str">
        <f t="shared" si="2"/>
        <v/>
      </c>
      <c r="I28" s="42">
        <f t="shared" si="3"/>
        <v>0</v>
      </c>
      <c r="J28" s="42">
        <f t="shared" si="7"/>
        <v>0</v>
      </c>
      <c r="K28" s="42">
        <f t="shared" si="4"/>
        <v>0</v>
      </c>
      <c r="M28" s="42" t="str">
        <f t="shared" si="1"/>
        <v xml:space="preserve"> </v>
      </c>
      <c r="N28" s="42" t="str">
        <f t="shared" si="5"/>
        <v/>
      </c>
      <c r="O28" s="42" t="e">
        <f t="shared" si="6"/>
        <v>#N/A</v>
      </c>
    </row>
    <row r="29" spans="1:21" ht="30" customHeight="1" x14ac:dyDescent="0.35">
      <c r="A29" s="11"/>
      <c r="B29" s="65" t="s">
        <v>760</v>
      </c>
      <c r="C29" s="97"/>
      <c r="D29" s="102"/>
      <c r="E29" s="102"/>
      <c r="F29" s="99"/>
      <c r="G29" s="17" t="str">
        <f t="shared" si="2"/>
        <v xml:space="preserve"> </v>
      </c>
      <c r="H29" s="18" t="str">
        <f t="shared" si="2"/>
        <v/>
      </c>
      <c r="I29" s="42">
        <f t="shared" si="3"/>
        <v>0</v>
      </c>
      <c r="J29" s="42">
        <f t="shared" si="7"/>
        <v>0</v>
      </c>
      <c r="K29" s="42">
        <f t="shared" si="4"/>
        <v>0</v>
      </c>
      <c r="M29" s="42" t="str">
        <f t="shared" si="1"/>
        <v xml:space="preserve"> </v>
      </c>
      <c r="N29" s="42" t="str">
        <f t="shared" si="5"/>
        <v/>
      </c>
      <c r="O29" s="42" t="e">
        <f t="shared" si="6"/>
        <v>#N/A</v>
      </c>
    </row>
    <row r="30" spans="1:21" ht="30" customHeight="1" x14ac:dyDescent="0.35">
      <c r="A30" s="11"/>
      <c r="B30" s="65" t="s">
        <v>761</v>
      </c>
      <c r="C30" s="97"/>
      <c r="D30" s="102"/>
      <c r="E30" s="102"/>
      <c r="F30" s="99"/>
      <c r="G30" s="17" t="str">
        <f t="shared" si="2"/>
        <v xml:space="preserve"> </v>
      </c>
      <c r="H30" s="18" t="str">
        <f t="shared" si="2"/>
        <v/>
      </c>
      <c r="I30" s="42">
        <f t="shared" si="3"/>
        <v>0</v>
      </c>
      <c r="J30" s="42">
        <f t="shared" si="7"/>
        <v>0</v>
      </c>
      <c r="K30" s="42">
        <f t="shared" si="4"/>
        <v>0</v>
      </c>
      <c r="M30" s="42" t="str">
        <f t="shared" si="1"/>
        <v xml:space="preserve"> </v>
      </c>
      <c r="N30" s="42" t="str">
        <f t="shared" si="5"/>
        <v/>
      </c>
      <c r="O30" s="42" t="e">
        <f t="shared" si="6"/>
        <v>#N/A</v>
      </c>
    </row>
    <row r="31" spans="1:21" ht="30" customHeight="1" x14ac:dyDescent="0.35">
      <c r="A31" s="11"/>
      <c r="B31" s="65" t="s">
        <v>762</v>
      </c>
      <c r="C31" s="97"/>
      <c r="D31" s="102"/>
      <c r="E31" s="102"/>
      <c r="F31" s="99"/>
      <c r="G31" s="17" t="str">
        <f t="shared" si="2"/>
        <v xml:space="preserve"> </v>
      </c>
      <c r="H31" s="18" t="str">
        <f t="shared" si="2"/>
        <v/>
      </c>
      <c r="I31" s="42">
        <f t="shared" si="3"/>
        <v>0</v>
      </c>
      <c r="J31" s="42">
        <f t="shared" si="7"/>
        <v>0</v>
      </c>
      <c r="K31" s="42">
        <f t="shared" si="4"/>
        <v>0</v>
      </c>
      <c r="M31" s="42" t="str">
        <f t="shared" si="1"/>
        <v xml:space="preserve"> </v>
      </c>
      <c r="N31" s="42" t="str">
        <f t="shared" si="5"/>
        <v/>
      </c>
      <c r="O31" s="42" t="e">
        <f t="shared" si="6"/>
        <v>#N/A</v>
      </c>
    </row>
    <row r="32" spans="1:21" ht="30" customHeight="1" x14ac:dyDescent="0.35">
      <c r="A32" s="11"/>
      <c r="B32" s="65" t="s">
        <v>763</v>
      </c>
      <c r="C32" s="97"/>
      <c r="D32" s="102"/>
      <c r="E32" s="102"/>
      <c r="F32" s="99"/>
      <c r="G32" s="17" t="str">
        <f t="shared" si="2"/>
        <v xml:space="preserve"> </v>
      </c>
      <c r="H32" s="18" t="str">
        <f t="shared" si="2"/>
        <v/>
      </c>
      <c r="I32" s="42">
        <f t="shared" si="3"/>
        <v>0</v>
      </c>
      <c r="J32" s="42">
        <f t="shared" si="7"/>
        <v>0</v>
      </c>
      <c r="K32" s="42">
        <f t="shared" si="4"/>
        <v>0</v>
      </c>
      <c r="M32" s="42" t="str">
        <f t="shared" si="1"/>
        <v xml:space="preserve"> </v>
      </c>
      <c r="N32" s="42" t="str">
        <f t="shared" si="5"/>
        <v/>
      </c>
      <c r="O32" s="42" t="e">
        <f t="shared" si="6"/>
        <v>#N/A</v>
      </c>
    </row>
    <row r="33" spans="1:15" ht="30" customHeight="1" x14ac:dyDescent="0.35">
      <c r="A33" s="11"/>
      <c r="B33" s="65" t="s">
        <v>764</v>
      </c>
      <c r="C33" s="97"/>
      <c r="D33" s="102"/>
      <c r="E33" s="102"/>
      <c r="F33" s="99"/>
      <c r="G33" s="17" t="str">
        <f t="shared" si="2"/>
        <v xml:space="preserve"> </v>
      </c>
      <c r="H33" s="18" t="str">
        <f t="shared" si="2"/>
        <v/>
      </c>
      <c r="I33" s="42">
        <f t="shared" si="3"/>
        <v>0</v>
      </c>
      <c r="J33" s="42">
        <f t="shared" si="7"/>
        <v>0</v>
      </c>
      <c r="K33" s="42">
        <f t="shared" si="4"/>
        <v>0</v>
      </c>
      <c r="M33" s="42" t="str">
        <f t="shared" si="1"/>
        <v xml:space="preserve"> </v>
      </c>
      <c r="N33" s="42" t="str">
        <f t="shared" si="5"/>
        <v/>
      </c>
      <c r="O33" s="42" t="e">
        <f t="shared" si="6"/>
        <v>#N/A</v>
      </c>
    </row>
    <row r="34" spans="1:15" ht="30" customHeight="1" x14ac:dyDescent="0.35">
      <c r="A34" s="11"/>
      <c r="B34" s="65" t="s">
        <v>765</v>
      </c>
      <c r="C34" s="97"/>
      <c r="D34" s="102"/>
      <c r="E34" s="102"/>
      <c r="F34" s="99"/>
      <c r="G34" s="17" t="str">
        <f t="shared" si="2"/>
        <v xml:space="preserve"> </v>
      </c>
      <c r="H34" s="18" t="str">
        <f t="shared" si="2"/>
        <v/>
      </c>
      <c r="I34" s="42">
        <f t="shared" si="3"/>
        <v>0</v>
      </c>
      <c r="J34" s="42">
        <f t="shared" si="7"/>
        <v>0</v>
      </c>
      <c r="K34" s="42">
        <f t="shared" si="4"/>
        <v>0</v>
      </c>
      <c r="M34" s="42" t="str">
        <f t="shared" si="1"/>
        <v xml:space="preserve"> </v>
      </c>
      <c r="N34" s="42" t="str">
        <f t="shared" si="5"/>
        <v/>
      </c>
      <c r="O34" s="42" t="e">
        <f t="shared" si="6"/>
        <v>#N/A</v>
      </c>
    </row>
    <row r="35" spans="1:15" ht="30" customHeight="1" x14ac:dyDescent="0.35">
      <c r="A35" s="11"/>
      <c r="B35" s="65" t="s">
        <v>766</v>
      </c>
      <c r="C35" s="97"/>
      <c r="D35" s="102"/>
      <c r="E35" s="102"/>
      <c r="F35" s="99"/>
      <c r="G35" s="17" t="str">
        <f t="shared" si="2"/>
        <v xml:space="preserve"> </v>
      </c>
      <c r="H35" s="18" t="str">
        <f t="shared" si="2"/>
        <v/>
      </c>
      <c r="I35" s="42">
        <f t="shared" si="3"/>
        <v>0</v>
      </c>
      <c r="J35" s="42">
        <f t="shared" si="7"/>
        <v>0</v>
      </c>
      <c r="K35" s="42">
        <f t="shared" si="4"/>
        <v>0</v>
      </c>
      <c r="M35" s="42" t="str">
        <f t="shared" si="1"/>
        <v xml:space="preserve"> </v>
      </c>
      <c r="N35" s="42" t="str">
        <f t="shared" si="5"/>
        <v/>
      </c>
      <c r="O35" s="42" t="e">
        <f t="shared" si="6"/>
        <v>#N/A</v>
      </c>
    </row>
    <row r="36" spans="1:15" ht="30" customHeight="1" x14ac:dyDescent="0.35">
      <c r="A36" s="11"/>
      <c r="B36" s="65" t="s">
        <v>767</v>
      </c>
      <c r="C36" s="97"/>
      <c r="D36" s="102"/>
      <c r="E36" s="102"/>
      <c r="F36" s="99"/>
      <c r="G36" s="17" t="str">
        <f t="shared" si="2"/>
        <v xml:space="preserve"> </v>
      </c>
      <c r="H36" s="18" t="str">
        <f t="shared" si="2"/>
        <v/>
      </c>
      <c r="I36" s="42">
        <f t="shared" si="3"/>
        <v>0</v>
      </c>
      <c r="J36" s="42">
        <f t="shared" si="7"/>
        <v>0</v>
      </c>
      <c r="K36" s="42">
        <f t="shared" si="4"/>
        <v>0</v>
      </c>
      <c r="M36" s="42" t="str">
        <f t="shared" si="1"/>
        <v xml:space="preserve"> </v>
      </c>
      <c r="N36" s="42" t="str">
        <f t="shared" si="5"/>
        <v/>
      </c>
      <c r="O36" s="42" t="e">
        <f t="shared" si="6"/>
        <v>#N/A</v>
      </c>
    </row>
    <row r="37" spans="1:15" ht="30" customHeight="1" x14ac:dyDescent="0.35">
      <c r="A37" s="11"/>
      <c r="B37" s="65" t="s">
        <v>768</v>
      </c>
      <c r="C37" s="97"/>
      <c r="D37" s="102"/>
      <c r="E37" s="102"/>
      <c r="F37" s="99"/>
      <c r="G37" s="17" t="str">
        <f t="shared" si="2"/>
        <v xml:space="preserve"> </v>
      </c>
      <c r="H37" s="18" t="str">
        <f t="shared" si="2"/>
        <v/>
      </c>
      <c r="I37" s="42">
        <f t="shared" si="3"/>
        <v>0</v>
      </c>
      <c r="J37" s="42">
        <f t="shared" si="7"/>
        <v>0</v>
      </c>
      <c r="K37" s="42">
        <f t="shared" si="4"/>
        <v>0</v>
      </c>
      <c r="M37" s="42" t="str">
        <f t="shared" si="1"/>
        <v xml:space="preserve"> </v>
      </c>
      <c r="N37" s="42" t="str">
        <f t="shared" si="5"/>
        <v/>
      </c>
      <c r="O37" s="42" t="e">
        <f t="shared" si="6"/>
        <v>#N/A</v>
      </c>
    </row>
    <row r="38" spans="1:15" ht="30" customHeight="1" x14ac:dyDescent="0.35">
      <c r="A38" s="11"/>
      <c r="B38" s="65" t="s">
        <v>769</v>
      </c>
      <c r="C38" s="97"/>
      <c r="D38" s="102"/>
      <c r="E38" s="102"/>
      <c r="F38" s="99"/>
      <c r="G38" s="17" t="str">
        <f t="shared" si="2"/>
        <v xml:space="preserve"> </v>
      </c>
      <c r="H38" s="18" t="str">
        <f t="shared" si="2"/>
        <v/>
      </c>
      <c r="I38" s="42">
        <f t="shared" si="3"/>
        <v>0</v>
      </c>
      <c r="J38" s="42">
        <f t="shared" si="7"/>
        <v>0</v>
      </c>
      <c r="K38" s="42">
        <f t="shared" si="4"/>
        <v>0</v>
      </c>
      <c r="M38" s="42" t="str">
        <f t="shared" si="1"/>
        <v xml:space="preserve"> </v>
      </c>
      <c r="N38" s="42" t="str">
        <f t="shared" si="5"/>
        <v/>
      </c>
      <c r="O38" s="42" t="e">
        <f t="shared" si="6"/>
        <v>#N/A</v>
      </c>
    </row>
    <row r="39" spans="1:15" ht="30" customHeight="1" x14ac:dyDescent="0.35">
      <c r="A39" s="11"/>
      <c r="B39" s="65" t="s">
        <v>770</v>
      </c>
      <c r="C39" s="97"/>
      <c r="D39" s="102"/>
      <c r="E39" s="102"/>
      <c r="F39" s="99"/>
      <c r="G39" s="17" t="str">
        <f t="shared" si="2"/>
        <v xml:space="preserve"> </v>
      </c>
      <c r="H39" s="18" t="str">
        <f t="shared" si="2"/>
        <v/>
      </c>
      <c r="I39" s="42">
        <f t="shared" si="3"/>
        <v>0</v>
      </c>
      <c r="J39" s="42">
        <f t="shared" si="7"/>
        <v>0</v>
      </c>
      <c r="K39" s="42">
        <f t="shared" si="4"/>
        <v>0</v>
      </c>
      <c r="M39" s="42" t="str">
        <f t="shared" si="1"/>
        <v xml:space="preserve"> </v>
      </c>
      <c r="N39" s="42" t="str">
        <f t="shared" si="5"/>
        <v/>
      </c>
      <c r="O39" s="42" t="e">
        <f t="shared" si="6"/>
        <v>#N/A</v>
      </c>
    </row>
    <row r="40" spans="1:15" ht="30" customHeight="1" x14ac:dyDescent="0.35">
      <c r="A40" s="11"/>
      <c r="B40" s="65" t="s">
        <v>771</v>
      </c>
      <c r="C40" s="97"/>
      <c r="D40" s="102"/>
      <c r="E40" s="102"/>
      <c r="F40" s="99"/>
      <c r="G40" s="17" t="str">
        <f t="shared" si="2"/>
        <v xml:space="preserve"> </v>
      </c>
      <c r="H40" s="18" t="str">
        <f t="shared" si="2"/>
        <v/>
      </c>
      <c r="I40" s="42">
        <f t="shared" si="3"/>
        <v>0</v>
      </c>
      <c r="J40" s="42">
        <f t="shared" si="7"/>
        <v>0</v>
      </c>
      <c r="K40" s="42">
        <f t="shared" si="4"/>
        <v>0</v>
      </c>
      <c r="M40" s="42" t="str">
        <f t="shared" si="1"/>
        <v xml:space="preserve"> </v>
      </c>
      <c r="N40" s="42" t="str">
        <f t="shared" si="5"/>
        <v/>
      </c>
      <c r="O40" s="42" t="e">
        <f t="shared" si="6"/>
        <v>#N/A</v>
      </c>
    </row>
    <row r="41" spans="1:15" ht="30" customHeight="1" x14ac:dyDescent="0.35">
      <c r="A41" s="11"/>
      <c r="B41" s="65" t="s">
        <v>772</v>
      </c>
      <c r="C41" s="97"/>
      <c r="D41" s="102"/>
      <c r="E41" s="102"/>
      <c r="F41" s="99"/>
      <c r="G41" s="17" t="str">
        <f t="shared" si="2"/>
        <v xml:space="preserve"> </v>
      </c>
      <c r="H41" s="18" t="str">
        <f t="shared" si="2"/>
        <v/>
      </c>
      <c r="I41" s="42">
        <f t="shared" si="3"/>
        <v>0</v>
      </c>
      <c r="J41" s="42">
        <f t="shared" si="7"/>
        <v>0</v>
      </c>
      <c r="K41" s="42">
        <f t="shared" si="4"/>
        <v>0</v>
      </c>
      <c r="M41" s="42" t="str">
        <f t="shared" si="1"/>
        <v xml:space="preserve"> </v>
      </c>
      <c r="N41" s="42" t="str">
        <f t="shared" si="5"/>
        <v/>
      </c>
      <c r="O41" s="42" t="e">
        <f t="shared" si="6"/>
        <v>#N/A</v>
      </c>
    </row>
    <row r="42" spans="1:15" ht="30" customHeight="1" x14ac:dyDescent="0.35">
      <c r="A42" s="11"/>
      <c r="B42" s="65" t="s">
        <v>773</v>
      </c>
      <c r="C42" s="97"/>
      <c r="D42" s="102"/>
      <c r="E42" s="102"/>
      <c r="F42" s="99"/>
      <c r="G42" s="17" t="str">
        <f t="shared" si="2"/>
        <v xml:space="preserve"> </v>
      </c>
      <c r="H42" s="18" t="str">
        <f t="shared" si="2"/>
        <v/>
      </c>
      <c r="I42" s="42">
        <f t="shared" si="3"/>
        <v>0</v>
      </c>
      <c r="J42" s="42">
        <f t="shared" si="7"/>
        <v>0</v>
      </c>
      <c r="K42" s="42">
        <f t="shared" si="4"/>
        <v>0</v>
      </c>
      <c r="M42" s="42" t="str">
        <f t="shared" si="1"/>
        <v xml:space="preserve"> </v>
      </c>
      <c r="N42" s="42" t="str">
        <f t="shared" si="5"/>
        <v/>
      </c>
      <c r="O42" s="42" t="e">
        <f t="shared" si="6"/>
        <v>#N/A</v>
      </c>
    </row>
    <row r="43" spans="1:15" ht="30" customHeight="1" x14ac:dyDescent="0.35">
      <c r="A43" s="11"/>
      <c r="B43" s="65" t="s">
        <v>774</v>
      </c>
      <c r="C43" s="97"/>
      <c r="D43" s="102"/>
      <c r="E43" s="102"/>
      <c r="F43" s="99"/>
      <c r="G43" s="17" t="str">
        <f t="shared" si="2"/>
        <v xml:space="preserve"> </v>
      </c>
      <c r="H43" s="18" t="str">
        <f t="shared" si="2"/>
        <v/>
      </c>
      <c r="I43" s="42">
        <f t="shared" si="3"/>
        <v>0</v>
      </c>
      <c r="J43" s="42">
        <f t="shared" si="7"/>
        <v>0</v>
      </c>
      <c r="K43" s="42">
        <f t="shared" si="4"/>
        <v>0</v>
      </c>
      <c r="M43" s="42" t="str">
        <f t="shared" si="1"/>
        <v xml:space="preserve"> </v>
      </c>
      <c r="N43" s="42" t="str">
        <f t="shared" si="5"/>
        <v/>
      </c>
      <c r="O43" s="42" t="e">
        <f t="shared" si="6"/>
        <v>#N/A</v>
      </c>
    </row>
    <row r="44" spans="1:15" ht="30" customHeight="1" x14ac:dyDescent="0.35">
      <c r="A44" s="11"/>
      <c r="B44" s="65" t="s">
        <v>775</v>
      </c>
      <c r="C44" s="97"/>
      <c r="D44" s="102"/>
      <c r="E44" s="102"/>
      <c r="F44" s="99"/>
      <c r="G44" s="17" t="str">
        <f t="shared" si="2"/>
        <v xml:space="preserve"> </v>
      </c>
      <c r="H44" s="18" t="str">
        <f t="shared" si="2"/>
        <v/>
      </c>
      <c r="I44" s="42">
        <f t="shared" si="3"/>
        <v>0</v>
      </c>
      <c r="J44" s="42">
        <f t="shared" si="7"/>
        <v>0</v>
      </c>
      <c r="K44" s="42">
        <f t="shared" si="4"/>
        <v>0</v>
      </c>
      <c r="M44" s="42" t="str">
        <f t="shared" si="1"/>
        <v xml:space="preserve"> </v>
      </c>
      <c r="N44" s="42" t="str">
        <f t="shared" si="5"/>
        <v/>
      </c>
      <c r="O44" s="42" t="e">
        <f t="shared" si="6"/>
        <v>#N/A</v>
      </c>
    </row>
    <row r="45" spans="1:15" ht="30" customHeight="1" x14ac:dyDescent="0.35">
      <c r="A45" s="11"/>
      <c r="B45" s="65" t="s">
        <v>776</v>
      </c>
      <c r="C45" s="97"/>
      <c r="D45" s="102"/>
      <c r="E45" s="102"/>
      <c r="F45" s="99"/>
      <c r="G45" s="17" t="str">
        <f t="shared" si="2"/>
        <v xml:space="preserve"> </v>
      </c>
      <c r="H45" s="18" t="str">
        <f t="shared" si="2"/>
        <v/>
      </c>
      <c r="I45" s="42">
        <f t="shared" si="3"/>
        <v>0</v>
      </c>
      <c r="J45" s="42">
        <f t="shared" si="7"/>
        <v>0</v>
      </c>
      <c r="K45" s="42">
        <f t="shared" si="4"/>
        <v>0</v>
      </c>
      <c r="M45" s="42" t="str">
        <f t="shared" si="1"/>
        <v xml:space="preserve"> </v>
      </c>
      <c r="N45" s="42" t="str">
        <f t="shared" si="5"/>
        <v/>
      </c>
      <c r="O45" s="42" t="e">
        <f t="shared" si="6"/>
        <v>#N/A</v>
      </c>
    </row>
    <row r="46" spans="1:15" ht="30" customHeight="1" x14ac:dyDescent="0.35">
      <c r="A46" s="11"/>
      <c r="B46" s="65" t="s">
        <v>777</v>
      </c>
      <c r="C46" s="97"/>
      <c r="D46" s="102"/>
      <c r="E46" s="102"/>
      <c r="F46" s="99"/>
      <c r="G46" s="17" t="str">
        <f t="shared" si="2"/>
        <v xml:space="preserve"> </v>
      </c>
      <c r="H46" s="18" t="str">
        <f t="shared" si="2"/>
        <v/>
      </c>
      <c r="I46" s="42">
        <f t="shared" si="3"/>
        <v>0</v>
      </c>
      <c r="J46" s="42">
        <f t="shared" si="7"/>
        <v>0</v>
      </c>
      <c r="K46" s="42">
        <f t="shared" si="4"/>
        <v>0</v>
      </c>
      <c r="M46" s="42" t="str">
        <f t="shared" si="1"/>
        <v xml:space="preserve"> </v>
      </c>
      <c r="N46" s="42" t="str">
        <f t="shared" si="5"/>
        <v/>
      </c>
      <c r="O46" s="42" t="e">
        <f t="shared" si="6"/>
        <v>#N/A</v>
      </c>
    </row>
    <row r="47" spans="1:15" ht="30" customHeight="1" x14ac:dyDescent="0.35">
      <c r="A47" s="11"/>
      <c r="B47" s="65" t="s">
        <v>778</v>
      </c>
      <c r="C47" s="97"/>
      <c r="D47" s="102"/>
      <c r="E47" s="102"/>
      <c r="F47" s="99"/>
      <c r="G47" s="17" t="str">
        <f t="shared" si="2"/>
        <v xml:space="preserve"> </v>
      </c>
      <c r="H47" s="18" t="str">
        <f t="shared" si="2"/>
        <v/>
      </c>
      <c r="I47" s="42">
        <f t="shared" si="3"/>
        <v>0</v>
      </c>
      <c r="J47" s="42">
        <f t="shared" si="7"/>
        <v>0</v>
      </c>
      <c r="K47" s="42">
        <f t="shared" si="4"/>
        <v>0</v>
      </c>
      <c r="M47" s="42" t="str">
        <f t="shared" si="1"/>
        <v xml:space="preserve"> </v>
      </c>
      <c r="N47" s="42" t="str">
        <f t="shared" si="5"/>
        <v/>
      </c>
      <c r="O47" s="42" t="e">
        <f t="shared" si="6"/>
        <v>#N/A</v>
      </c>
    </row>
    <row r="48" spans="1:15" ht="30" customHeight="1" x14ac:dyDescent="0.35">
      <c r="A48" s="11"/>
      <c r="B48" s="65" t="s">
        <v>779</v>
      </c>
      <c r="C48" s="97"/>
      <c r="D48" s="102"/>
      <c r="E48" s="102"/>
      <c r="F48" s="99"/>
      <c r="G48" s="17" t="str">
        <f t="shared" si="2"/>
        <v xml:space="preserve"> </v>
      </c>
      <c r="H48" s="18" t="str">
        <f t="shared" si="2"/>
        <v/>
      </c>
      <c r="I48" s="42">
        <f t="shared" si="3"/>
        <v>0</v>
      </c>
      <c r="J48" s="42">
        <f t="shared" si="7"/>
        <v>0</v>
      </c>
      <c r="K48" s="42">
        <f t="shared" si="4"/>
        <v>0</v>
      </c>
      <c r="M48" s="42" t="str">
        <f t="shared" si="1"/>
        <v xml:space="preserve"> </v>
      </c>
      <c r="N48" s="42" t="str">
        <f t="shared" si="5"/>
        <v/>
      </c>
      <c r="O48" s="42" t="e">
        <f t="shared" si="6"/>
        <v>#N/A</v>
      </c>
    </row>
    <row r="49" spans="1:15" ht="30" customHeight="1" x14ac:dyDescent="0.35">
      <c r="A49" s="11"/>
      <c r="B49" s="65" t="s">
        <v>780</v>
      </c>
      <c r="C49" s="97"/>
      <c r="D49" s="102"/>
      <c r="E49" s="102"/>
      <c r="F49" s="99"/>
      <c r="G49" s="17" t="str">
        <f t="shared" si="2"/>
        <v xml:space="preserve"> </v>
      </c>
      <c r="H49" s="18" t="str">
        <f t="shared" si="2"/>
        <v/>
      </c>
      <c r="I49" s="42">
        <f t="shared" si="3"/>
        <v>0</v>
      </c>
      <c r="J49" s="42">
        <f t="shared" si="7"/>
        <v>0</v>
      </c>
      <c r="K49" s="42">
        <f t="shared" si="4"/>
        <v>0</v>
      </c>
      <c r="M49" s="42" t="str">
        <f t="shared" si="1"/>
        <v xml:space="preserve"> </v>
      </c>
      <c r="N49" s="42" t="str">
        <f t="shared" si="5"/>
        <v/>
      </c>
      <c r="O49" s="42" t="e">
        <f t="shared" si="6"/>
        <v>#N/A</v>
      </c>
    </row>
    <row r="50" spans="1:15" ht="30" customHeight="1" x14ac:dyDescent="0.35">
      <c r="A50" s="11"/>
      <c r="B50" s="65" t="s">
        <v>781</v>
      </c>
      <c r="C50" s="97"/>
      <c r="D50" s="102"/>
      <c r="E50" s="102"/>
      <c r="F50" s="99"/>
      <c r="G50" s="17" t="str">
        <f t="shared" si="2"/>
        <v xml:space="preserve"> </v>
      </c>
      <c r="H50" s="18" t="str">
        <f t="shared" si="2"/>
        <v/>
      </c>
      <c r="I50" s="42">
        <f t="shared" si="3"/>
        <v>0</v>
      </c>
      <c r="J50" s="42">
        <f t="shared" si="7"/>
        <v>0</v>
      </c>
      <c r="K50" s="42">
        <f t="shared" si="4"/>
        <v>0</v>
      </c>
      <c r="M50" s="42" t="str">
        <f t="shared" si="1"/>
        <v xml:space="preserve"> </v>
      </c>
      <c r="N50" s="42" t="str">
        <f t="shared" si="5"/>
        <v/>
      </c>
      <c r="O50" s="42" t="e">
        <f t="shared" si="6"/>
        <v>#N/A</v>
      </c>
    </row>
    <row r="51" spans="1:15" ht="30" customHeight="1" x14ac:dyDescent="0.35">
      <c r="A51" s="11"/>
      <c r="B51" s="65" t="s">
        <v>782</v>
      </c>
      <c r="C51" s="97"/>
      <c r="D51" s="102"/>
      <c r="E51" s="102"/>
      <c r="F51" s="99"/>
      <c r="G51" s="17" t="str">
        <f t="shared" si="2"/>
        <v xml:space="preserve"> </v>
      </c>
      <c r="H51" s="18" t="str">
        <f t="shared" si="2"/>
        <v/>
      </c>
      <c r="I51" s="42">
        <f t="shared" si="3"/>
        <v>0</v>
      </c>
      <c r="J51" s="42">
        <f t="shared" si="7"/>
        <v>0</v>
      </c>
      <c r="K51" s="42">
        <f t="shared" si="4"/>
        <v>0</v>
      </c>
      <c r="M51" s="42" t="str">
        <f t="shared" si="1"/>
        <v xml:space="preserve"> </v>
      </c>
      <c r="N51" s="42" t="str">
        <f t="shared" si="5"/>
        <v/>
      </c>
      <c r="O51" s="42" t="e">
        <f t="shared" si="6"/>
        <v>#N/A</v>
      </c>
    </row>
    <row r="52" spans="1:15" ht="30" customHeight="1" x14ac:dyDescent="0.35">
      <c r="A52" s="11"/>
      <c r="B52" s="65" t="s">
        <v>783</v>
      </c>
      <c r="C52" s="97"/>
      <c r="D52" s="102"/>
      <c r="E52" s="102"/>
      <c r="F52" s="99"/>
      <c r="G52" s="17" t="str">
        <f t="shared" si="2"/>
        <v xml:space="preserve"> </v>
      </c>
      <c r="H52" s="18" t="str">
        <f t="shared" si="2"/>
        <v/>
      </c>
      <c r="I52" s="42">
        <f t="shared" si="3"/>
        <v>0</v>
      </c>
      <c r="J52" s="42">
        <f t="shared" si="7"/>
        <v>0</v>
      </c>
      <c r="K52" s="42">
        <f t="shared" si="4"/>
        <v>0</v>
      </c>
      <c r="M52" s="42" t="str">
        <f t="shared" si="1"/>
        <v xml:space="preserve"> </v>
      </c>
      <c r="N52" s="42" t="str">
        <f t="shared" si="5"/>
        <v/>
      </c>
      <c r="O52" s="42" t="e">
        <f t="shared" si="6"/>
        <v>#N/A</v>
      </c>
    </row>
    <row r="53" spans="1:15" ht="30" customHeight="1" x14ac:dyDescent="0.35">
      <c r="A53" s="11"/>
      <c r="B53" s="65" t="s">
        <v>784</v>
      </c>
      <c r="C53" s="97"/>
      <c r="D53" s="102"/>
      <c r="E53" s="102"/>
      <c r="F53" s="99"/>
      <c r="G53" s="17" t="str">
        <f t="shared" si="2"/>
        <v xml:space="preserve"> </v>
      </c>
      <c r="H53" s="18" t="str">
        <f t="shared" si="2"/>
        <v/>
      </c>
      <c r="I53" s="42">
        <f t="shared" si="3"/>
        <v>0</v>
      </c>
      <c r="J53" s="42">
        <f t="shared" si="7"/>
        <v>0</v>
      </c>
      <c r="K53" s="42">
        <f t="shared" si="4"/>
        <v>0</v>
      </c>
      <c r="M53" s="42" t="str">
        <f t="shared" si="1"/>
        <v xml:space="preserve"> </v>
      </c>
      <c r="N53" s="42" t="str">
        <f t="shared" si="5"/>
        <v/>
      </c>
      <c r="O53" s="42" t="e">
        <f t="shared" si="6"/>
        <v>#N/A</v>
      </c>
    </row>
    <row r="54" spans="1:15" ht="30" customHeight="1" x14ac:dyDescent="0.35">
      <c r="A54" s="11"/>
      <c r="B54" s="65" t="s">
        <v>785</v>
      </c>
      <c r="C54" s="97"/>
      <c r="D54" s="102"/>
      <c r="E54" s="102"/>
      <c r="F54" s="99"/>
      <c r="G54" s="17" t="str">
        <f t="shared" si="2"/>
        <v xml:space="preserve"> </v>
      </c>
      <c r="H54" s="18" t="str">
        <f t="shared" si="2"/>
        <v/>
      </c>
      <c r="I54" s="42">
        <f t="shared" si="3"/>
        <v>0</v>
      </c>
      <c r="J54" s="42">
        <f t="shared" si="7"/>
        <v>0</v>
      </c>
      <c r="K54" s="42">
        <f t="shared" si="4"/>
        <v>0</v>
      </c>
      <c r="M54" s="42" t="str">
        <f t="shared" si="1"/>
        <v xml:space="preserve"> </v>
      </c>
      <c r="N54" s="42" t="str">
        <f t="shared" si="5"/>
        <v/>
      </c>
      <c r="O54" s="42" t="e">
        <f t="shared" si="6"/>
        <v>#N/A</v>
      </c>
    </row>
    <row r="55" spans="1:15" ht="30" customHeight="1" x14ac:dyDescent="0.35">
      <c r="A55" s="11"/>
      <c r="B55" s="65" t="s">
        <v>786</v>
      </c>
      <c r="C55" s="97"/>
      <c r="D55" s="102"/>
      <c r="E55" s="102"/>
      <c r="F55" s="99"/>
      <c r="G55" s="17" t="str">
        <f t="shared" si="2"/>
        <v xml:space="preserve"> </v>
      </c>
      <c r="H55" s="18" t="str">
        <f t="shared" si="2"/>
        <v/>
      </c>
      <c r="I55" s="42">
        <f t="shared" si="3"/>
        <v>0</v>
      </c>
      <c r="J55" s="42">
        <f t="shared" si="7"/>
        <v>0</v>
      </c>
      <c r="K55" s="42">
        <f t="shared" si="4"/>
        <v>0</v>
      </c>
      <c r="M55" s="42" t="str">
        <f t="shared" si="1"/>
        <v xml:space="preserve"> </v>
      </c>
      <c r="N55" s="42" t="str">
        <f t="shared" si="5"/>
        <v/>
      </c>
      <c r="O55" s="42" t="e">
        <f t="shared" si="6"/>
        <v>#N/A</v>
      </c>
    </row>
    <row r="56" spans="1:15" ht="30" customHeight="1" x14ac:dyDescent="0.35">
      <c r="A56" s="11"/>
      <c r="B56" s="65" t="s">
        <v>787</v>
      </c>
      <c r="C56" s="97"/>
      <c r="D56" s="102"/>
      <c r="E56" s="102"/>
      <c r="F56" s="99"/>
      <c r="G56" s="17" t="str">
        <f t="shared" si="2"/>
        <v xml:space="preserve"> </v>
      </c>
      <c r="H56" s="18" t="str">
        <f t="shared" si="2"/>
        <v/>
      </c>
      <c r="I56" s="42">
        <f t="shared" si="3"/>
        <v>0</v>
      </c>
      <c r="J56" s="42">
        <f t="shared" si="7"/>
        <v>0</v>
      </c>
      <c r="K56" s="42">
        <f t="shared" si="4"/>
        <v>0</v>
      </c>
      <c r="M56" s="42" t="str">
        <f t="shared" si="1"/>
        <v xml:space="preserve"> </v>
      </c>
      <c r="N56" s="42" t="str">
        <f t="shared" si="5"/>
        <v/>
      </c>
      <c r="O56" s="42" t="e">
        <f t="shared" si="6"/>
        <v>#N/A</v>
      </c>
    </row>
    <row r="57" spans="1:15" ht="30" customHeight="1" x14ac:dyDescent="0.35">
      <c r="A57" s="11"/>
      <c r="B57" s="65" t="s">
        <v>788</v>
      </c>
      <c r="C57" s="97"/>
      <c r="D57" s="102"/>
      <c r="E57" s="102"/>
      <c r="F57" s="99"/>
      <c r="G57" s="17" t="str">
        <f t="shared" si="2"/>
        <v xml:space="preserve"> </v>
      </c>
      <c r="H57" s="18" t="str">
        <f t="shared" si="2"/>
        <v/>
      </c>
      <c r="I57" s="42">
        <f t="shared" si="3"/>
        <v>0</v>
      </c>
      <c r="J57" s="42">
        <f t="shared" si="7"/>
        <v>0</v>
      </c>
      <c r="K57" s="42">
        <f t="shared" si="4"/>
        <v>0</v>
      </c>
      <c r="M57" s="42" t="str">
        <f t="shared" si="1"/>
        <v xml:space="preserve"> </v>
      </c>
      <c r="N57" s="42" t="str">
        <f t="shared" si="5"/>
        <v/>
      </c>
      <c r="O57" s="42" t="e">
        <f t="shared" si="6"/>
        <v>#N/A</v>
      </c>
    </row>
    <row r="58" spans="1:15" ht="30" customHeight="1" x14ac:dyDescent="0.35">
      <c r="A58" s="11"/>
      <c r="B58" s="65" t="s">
        <v>789</v>
      </c>
      <c r="C58" s="97"/>
      <c r="D58" s="102"/>
      <c r="E58" s="102"/>
      <c r="F58" s="99"/>
      <c r="G58" s="17" t="str">
        <f t="shared" si="2"/>
        <v xml:space="preserve"> </v>
      </c>
      <c r="H58" s="18" t="str">
        <f t="shared" si="2"/>
        <v/>
      </c>
      <c r="I58" s="42">
        <f t="shared" si="3"/>
        <v>0</v>
      </c>
      <c r="J58" s="42">
        <f t="shared" si="7"/>
        <v>0</v>
      </c>
      <c r="K58" s="42">
        <f t="shared" si="4"/>
        <v>0</v>
      </c>
      <c r="M58" s="42" t="str">
        <f t="shared" si="1"/>
        <v xml:space="preserve"> </v>
      </c>
      <c r="N58" s="42" t="str">
        <f t="shared" si="5"/>
        <v/>
      </c>
      <c r="O58" s="42" t="e">
        <f t="shared" si="6"/>
        <v>#N/A</v>
      </c>
    </row>
    <row r="59" spans="1:15" ht="30" customHeight="1" x14ac:dyDescent="0.35">
      <c r="A59" s="11"/>
      <c r="B59" s="65" t="s">
        <v>790</v>
      </c>
      <c r="C59" s="97"/>
      <c r="D59" s="102"/>
      <c r="E59" s="102"/>
      <c r="F59" s="99"/>
      <c r="G59" s="17" t="str">
        <f t="shared" si="2"/>
        <v xml:space="preserve"> </v>
      </c>
      <c r="H59" s="18" t="str">
        <f t="shared" si="2"/>
        <v/>
      </c>
      <c r="I59" s="42">
        <f t="shared" si="3"/>
        <v>0</v>
      </c>
      <c r="J59" s="42">
        <f t="shared" si="7"/>
        <v>0</v>
      </c>
      <c r="K59" s="42">
        <f t="shared" si="4"/>
        <v>0</v>
      </c>
      <c r="M59" s="42" t="str">
        <f t="shared" si="1"/>
        <v xml:space="preserve"> </v>
      </c>
      <c r="N59" s="42" t="str">
        <f t="shared" si="5"/>
        <v/>
      </c>
      <c r="O59" s="42" t="e">
        <f t="shared" si="6"/>
        <v>#N/A</v>
      </c>
    </row>
    <row r="60" spans="1:15" ht="30" customHeight="1" x14ac:dyDescent="0.35">
      <c r="A60" s="11"/>
      <c r="B60" s="65" t="s">
        <v>791</v>
      </c>
      <c r="C60" s="97"/>
      <c r="D60" s="102"/>
      <c r="E60" s="102"/>
      <c r="F60" s="99"/>
      <c r="G60" s="17" t="str">
        <f t="shared" si="2"/>
        <v xml:space="preserve"> </v>
      </c>
      <c r="H60" s="18" t="str">
        <f t="shared" si="2"/>
        <v/>
      </c>
      <c r="I60" s="42">
        <f t="shared" si="3"/>
        <v>0</v>
      </c>
      <c r="J60" s="42">
        <f t="shared" si="7"/>
        <v>0</v>
      </c>
      <c r="K60" s="42">
        <f t="shared" si="4"/>
        <v>0</v>
      </c>
      <c r="M60" s="42" t="str">
        <f t="shared" si="1"/>
        <v xml:space="preserve"> </v>
      </c>
      <c r="N60" s="42" t="str">
        <f t="shared" si="5"/>
        <v/>
      </c>
      <c r="O60" s="42" t="e">
        <f t="shared" si="6"/>
        <v>#N/A</v>
      </c>
    </row>
    <row r="61" spans="1:15" ht="30" customHeight="1" x14ac:dyDescent="0.35">
      <c r="A61" s="11"/>
      <c r="B61" s="65" t="s">
        <v>792</v>
      </c>
      <c r="C61" s="97"/>
      <c r="D61" s="102"/>
      <c r="E61" s="102"/>
      <c r="F61" s="99"/>
      <c r="G61" s="17" t="str">
        <f t="shared" si="2"/>
        <v xml:space="preserve"> </v>
      </c>
      <c r="H61" s="18" t="str">
        <f t="shared" si="2"/>
        <v/>
      </c>
      <c r="I61" s="42">
        <f t="shared" si="3"/>
        <v>0</v>
      </c>
      <c r="J61" s="42">
        <f t="shared" si="7"/>
        <v>0</v>
      </c>
      <c r="K61" s="42">
        <f t="shared" si="4"/>
        <v>0</v>
      </c>
      <c r="M61" s="42" t="str">
        <f t="shared" si="1"/>
        <v xml:space="preserve"> </v>
      </c>
      <c r="N61" s="42" t="str">
        <f t="shared" si="5"/>
        <v/>
      </c>
      <c r="O61" s="42" t="e">
        <f t="shared" si="6"/>
        <v>#N/A</v>
      </c>
    </row>
    <row r="62" spans="1:15" ht="30" customHeight="1" x14ac:dyDescent="0.35">
      <c r="A62" s="11"/>
      <c r="B62" s="65" t="s">
        <v>793</v>
      </c>
      <c r="C62" s="97"/>
      <c r="D62" s="102"/>
      <c r="E62" s="102"/>
      <c r="F62" s="99"/>
      <c r="G62" s="17" t="str">
        <f t="shared" si="2"/>
        <v xml:space="preserve"> </v>
      </c>
      <c r="H62" s="18" t="str">
        <f t="shared" si="2"/>
        <v/>
      </c>
      <c r="I62" s="42">
        <f t="shared" si="3"/>
        <v>0</v>
      </c>
      <c r="J62" s="42">
        <f t="shared" si="7"/>
        <v>0</v>
      </c>
      <c r="K62" s="42">
        <f t="shared" si="4"/>
        <v>0</v>
      </c>
      <c r="M62" s="42" t="str">
        <f t="shared" si="1"/>
        <v xml:space="preserve"> </v>
      </c>
      <c r="N62" s="42" t="str">
        <f t="shared" si="5"/>
        <v/>
      </c>
      <c r="O62" s="42" t="e">
        <f t="shared" si="6"/>
        <v>#N/A</v>
      </c>
    </row>
    <row r="63" spans="1:15" ht="30" customHeight="1" x14ac:dyDescent="0.35">
      <c r="A63" s="11"/>
      <c r="B63" s="65" t="s">
        <v>794</v>
      </c>
      <c r="C63" s="97"/>
      <c r="D63" s="102"/>
      <c r="E63" s="102"/>
      <c r="F63" s="99"/>
      <c r="G63" s="17" t="str">
        <f t="shared" si="2"/>
        <v xml:space="preserve"> </v>
      </c>
      <c r="H63" s="18" t="str">
        <f t="shared" si="2"/>
        <v/>
      </c>
      <c r="I63" s="42">
        <f t="shared" si="3"/>
        <v>0</v>
      </c>
      <c r="J63" s="42">
        <f t="shared" si="7"/>
        <v>0</v>
      </c>
      <c r="K63" s="42">
        <f t="shared" si="4"/>
        <v>0</v>
      </c>
      <c r="M63" s="42" t="str">
        <f t="shared" si="1"/>
        <v xml:space="preserve"> </v>
      </c>
      <c r="N63" s="42" t="str">
        <f t="shared" si="5"/>
        <v/>
      </c>
      <c r="O63" s="42" t="e">
        <f t="shared" si="6"/>
        <v>#N/A</v>
      </c>
    </row>
    <row r="64" spans="1:15" ht="30" customHeight="1" x14ac:dyDescent="0.35">
      <c r="A64" s="11"/>
      <c r="B64" s="65" t="s">
        <v>795</v>
      </c>
      <c r="C64" s="97"/>
      <c r="D64" s="102"/>
      <c r="E64" s="102"/>
      <c r="F64" s="99"/>
      <c r="G64" s="17" t="str">
        <f t="shared" si="2"/>
        <v xml:space="preserve"> </v>
      </c>
      <c r="H64" s="18" t="str">
        <f t="shared" si="2"/>
        <v/>
      </c>
      <c r="I64" s="42">
        <f t="shared" si="3"/>
        <v>0</v>
      </c>
      <c r="J64" s="42">
        <f t="shared" si="7"/>
        <v>0</v>
      </c>
      <c r="K64" s="42">
        <f t="shared" si="4"/>
        <v>0</v>
      </c>
      <c r="M64" s="42" t="str">
        <f t="shared" si="1"/>
        <v xml:space="preserve"> </v>
      </c>
      <c r="N64" s="42" t="str">
        <f t="shared" si="5"/>
        <v/>
      </c>
      <c r="O64" s="42" t="e">
        <f t="shared" si="6"/>
        <v>#N/A</v>
      </c>
    </row>
    <row r="65" spans="1:15" ht="30" customHeight="1" x14ac:dyDescent="0.35">
      <c r="A65" s="11"/>
      <c r="B65" s="65" t="s">
        <v>796</v>
      </c>
      <c r="C65" s="97"/>
      <c r="D65" s="102"/>
      <c r="E65" s="102"/>
      <c r="F65" s="99"/>
      <c r="G65" s="17" t="str">
        <f t="shared" si="2"/>
        <v xml:space="preserve"> </v>
      </c>
      <c r="H65" s="18" t="str">
        <f t="shared" si="2"/>
        <v/>
      </c>
      <c r="I65" s="42">
        <f t="shared" si="3"/>
        <v>0</v>
      </c>
      <c r="J65" s="42">
        <f t="shared" si="7"/>
        <v>0</v>
      </c>
      <c r="K65" s="42">
        <f t="shared" si="4"/>
        <v>0</v>
      </c>
      <c r="M65" s="42" t="str">
        <f t="shared" si="1"/>
        <v xml:space="preserve"> </v>
      </c>
      <c r="N65" s="42" t="str">
        <f t="shared" si="5"/>
        <v/>
      </c>
      <c r="O65" s="42" t="e">
        <f t="shared" si="6"/>
        <v>#N/A</v>
      </c>
    </row>
    <row r="66" spans="1:15" ht="30" customHeight="1" x14ac:dyDescent="0.35">
      <c r="A66" s="11"/>
      <c r="B66" s="65" t="s">
        <v>797</v>
      </c>
      <c r="C66" s="97"/>
      <c r="D66" s="102"/>
      <c r="E66" s="102"/>
      <c r="F66" s="99"/>
      <c r="G66" s="17" t="str">
        <f t="shared" si="2"/>
        <v xml:space="preserve"> </v>
      </c>
      <c r="H66" s="18" t="str">
        <f t="shared" si="2"/>
        <v/>
      </c>
      <c r="I66" s="42">
        <f t="shared" si="3"/>
        <v>0</v>
      </c>
      <c r="J66" s="42">
        <f t="shared" si="7"/>
        <v>0</v>
      </c>
      <c r="K66" s="42">
        <f t="shared" si="4"/>
        <v>0</v>
      </c>
      <c r="M66" s="42" t="str">
        <f t="shared" si="1"/>
        <v xml:space="preserve"> </v>
      </c>
      <c r="N66" s="42" t="str">
        <f t="shared" si="5"/>
        <v/>
      </c>
      <c r="O66" s="42" t="e">
        <f t="shared" si="6"/>
        <v>#N/A</v>
      </c>
    </row>
    <row r="67" spans="1:15" ht="30" customHeight="1" x14ac:dyDescent="0.35">
      <c r="A67" s="11"/>
      <c r="B67" s="65" t="s">
        <v>798</v>
      </c>
      <c r="C67" s="97"/>
      <c r="D67" s="102"/>
      <c r="E67" s="102"/>
      <c r="F67" s="99"/>
      <c r="G67" s="17" t="str">
        <f t="shared" si="2"/>
        <v xml:space="preserve"> </v>
      </c>
      <c r="H67" s="18" t="str">
        <f t="shared" si="2"/>
        <v/>
      </c>
      <c r="I67" s="42">
        <f t="shared" si="3"/>
        <v>0</v>
      </c>
      <c r="J67" s="42">
        <f t="shared" si="7"/>
        <v>0</v>
      </c>
      <c r="K67" s="42">
        <f t="shared" si="4"/>
        <v>0</v>
      </c>
      <c r="M67" s="42" t="str">
        <f t="shared" si="1"/>
        <v xml:space="preserve"> </v>
      </c>
      <c r="N67" s="42" t="str">
        <f t="shared" si="5"/>
        <v/>
      </c>
      <c r="O67" s="42" t="e">
        <f t="shared" si="6"/>
        <v>#N/A</v>
      </c>
    </row>
    <row r="68" spans="1:15" ht="30" customHeight="1" x14ac:dyDescent="0.35">
      <c r="A68" s="11"/>
      <c r="B68" s="65" t="s">
        <v>799</v>
      </c>
      <c r="C68" s="97"/>
      <c r="D68" s="102"/>
      <c r="E68" s="102"/>
      <c r="F68" s="99"/>
      <c r="G68" s="17" t="str">
        <f t="shared" si="2"/>
        <v xml:space="preserve"> </v>
      </c>
      <c r="H68" s="18" t="str">
        <f t="shared" si="2"/>
        <v/>
      </c>
      <c r="I68" s="42">
        <f t="shared" si="3"/>
        <v>0</v>
      </c>
      <c r="J68" s="42">
        <f t="shared" si="7"/>
        <v>0</v>
      </c>
      <c r="K68" s="42">
        <f t="shared" si="4"/>
        <v>0</v>
      </c>
      <c r="M68" s="42" t="str">
        <f t="shared" si="1"/>
        <v xml:space="preserve"> </v>
      </c>
      <c r="N68" s="42" t="str">
        <f t="shared" si="5"/>
        <v/>
      </c>
      <c r="O68" s="42" t="e">
        <f t="shared" si="6"/>
        <v>#N/A</v>
      </c>
    </row>
    <row r="69" spans="1:15" ht="30" customHeight="1" x14ac:dyDescent="0.35">
      <c r="A69" s="11"/>
      <c r="B69" s="65" t="s">
        <v>800</v>
      </c>
      <c r="C69" s="97"/>
      <c r="D69" s="102"/>
      <c r="E69" s="102"/>
      <c r="F69" s="99"/>
      <c r="G69" s="17" t="str">
        <f t="shared" si="2"/>
        <v xml:space="preserve"> </v>
      </c>
      <c r="H69" s="18" t="str">
        <f t="shared" si="2"/>
        <v/>
      </c>
      <c r="I69" s="42">
        <f t="shared" si="3"/>
        <v>0</v>
      </c>
      <c r="J69" s="42">
        <f t="shared" si="7"/>
        <v>0</v>
      </c>
      <c r="K69" s="42">
        <f t="shared" si="4"/>
        <v>0</v>
      </c>
      <c r="M69" s="42" t="str">
        <f t="shared" si="1"/>
        <v xml:space="preserve"> </v>
      </c>
      <c r="N69" s="42" t="str">
        <f t="shared" si="5"/>
        <v/>
      </c>
      <c r="O69" s="42" t="e">
        <f t="shared" si="6"/>
        <v>#N/A</v>
      </c>
    </row>
    <row r="70" spans="1:15" ht="30" customHeight="1" x14ac:dyDescent="0.35">
      <c r="A70" s="11"/>
      <c r="B70" s="65" t="s">
        <v>801</v>
      </c>
      <c r="C70" s="97"/>
      <c r="D70" s="102"/>
      <c r="E70" s="102"/>
      <c r="F70" s="99"/>
      <c r="G70" s="17" t="str">
        <f t="shared" si="2"/>
        <v xml:space="preserve"> </v>
      </c>
      <c r="H70" s="18" t="str">
        <f t="shared" si="2"/>
        <v/>
      </c>
      <c r="I70" s="42">
        <f t="shared" si="3"/>
        <v>0</v>
      </c>
      <c r="J70" s="42">
        <f t="shared" si="7"/>
        <v>0</v>
      </c>
      <c r="K70" s="42">
        <f t="shared" si="4"/>
        <v>0</v>
      </c>
      <c r="M70" s="42" t="str">
        <f t="shared" ref="M70:M133" si="8">VLOOKUP(K70,P$23:Q$25,2)</f>
        <v xml:space="preserve"> </v>
      </c>
      <c r="N70" s="42" t="str">
        <f t="shared" si="5"/>
        <v/>
      </c>
      <c r="O70" s="42" t="e">
        <f t="shared" si="6"/>
        <v>#N/A</v>
      </c>
    </row>
    <row r="71" spans="1:15" ht="30" customHeight="1" x14ac:dyDescent="0.35">
      <c r="A71" s="11"/>
      <c r="B71" s="65" t="s">
        <v>802</v>
      </c>
      <c r="C71" s="97"/>
      <c r="D71" s="102"/>
      <c r="E71" s="102"/>
      <c r="F71" s="99"/>
      <c r="G71" s="17" t="str">
        <f t="shared" ref="G71:H134" si="9">M71</f>
        <v xml:space="preserve"> </v>
      </c>
      <c r="H71" s="18" t="str">
        <f t="shared" si="9"/>
        <v/>
      </c>
      <c r="I71" s="42">
        <f t="shared" ref="I71:I134" si="10">IF(F71="",0,IF(AND(F71&gt;=1,F71&lt;=$Q$4),1,0))</f>
        <v>0</v>
      </c>
      <c r="J71" s="42">
        <f t="shared" si="7"/>
        <v>0</v>
      </c>
      <c r="K71" s="42">
        <f t="shared" ref="K71:K134" si="11">SUM(I71:J71)</f>
        <v>0</v>
      </c>
      <c r="M71" s="42" t="str">
        <f t="shared" si="8"/>
        <v xml:space="preserve"> </v>
      </c>
      <c r="N71" s="42" t="str">
        <f t="shared" ref="N71:N134" si="12">IF(K71=2,O71,"")</f>
        <v/>
      </c>
      <c r="O71" s="42" t="e">
        <f t="shared" ref="O71:O134" si="13">VLOOKUP(F71,$Q$6:$U$17,$Q$2)</f>
        <v>#N/A</v>
      </c>
    </row>
    <row r="72" spans="1:15" ht="30" customHeight="1" x14ac:dyDescent="0.35">
      <c r="A72" s="11"/>
      <c r="B72" s="65" t="s">
        <v>803</v>
      </c>
      <c r="C72" s="97"/>
      <c r="D72" s="102"/>
      <c r="E72" s="102"/>
      <c r="F72" s="99"/>
      <c r="G72" s="17" t="str">
        <f t="shared" si="9"/>
        <v xml:space="preserve"> </v>
      </c>
      <c r="H72" s="18" t="str">
        <f t="shared" si="9"/>
        <v/>
      </c>
      <c r="I72" s="42">
        <f t="shared" si="10"/>
        <v>0</v>
      </c>
      <c r="J72" s="42">
        <f t="shared" si="7"/>
        <v>0</v>
      </c>
      <c r="K72" s="42">
        <f t="shared" si="11"/>
        <v>0</v>
      </c>
      <c r="M72" s="42" t="str">
        <f t="shared" si="8"/>
        <v xml:space="preserve"> </v>
      </c>
      <c r="N72" s="42" t="str">
        <f t="shared" si="12"/>
        <v/>
      </c>
      <c r="O72" s="42" t="e">
        <f t="shared" si="13"/>
        <v>#N/A</v>
      </c>
    </row>
    <row r="73" spans="1:15" ht="30" customHeight="1" x14ac:dyDescent="0.35">
      <c r="A73" s="11"/>
      <c r="B73" s="65" t="s">
        <v>804</v>
      </c>
      <c r="C73" s="97"/>
      <c r="D73" s="102"/>
      <c r="E73" s="102"/>
      <c r="F73" s="99"/>
      <c r="G73" s="17" t="str">
        <f t="shared" si="9"/>
        <v xml:space="preserve"> </v>
      </c>
      <c r="H73" s="18" t="str">
        <f t="shared" si="9"/>
        <v/>
      </c>
      <c r="I73" s="42">
        <f t="shared" si="10"/>
        <v>0</v>
      </c>
      <c r="J73" s="42">
        <f t="shared" ref="J73:J136" si="14">IF(C73="",0, IF(C73=" ",0,1))</f>
        <v>0</v>
      </c>
      <c r="K73" s="42">
        <f t="shared" si="11"/>
        <v>0</v>
      </c>
      <c r="M73" s="42" t="str">
        <f t="shared" si="8"/>
        <v xml:space="preserve"> </v>
      </c>
      <c r="N73" s="42" t="str">
        <f t="shared" si="12"/>
        <v/>
      </c>
      <c r="O73" s="42" t="e">
        <f t="shared" si="13"/>
        <v>#N/A</v>
      </c>
    </row>
    <row r="74" spans="1:15" ht="30" customHeight="1" x14ac:dyDescent="0.35">
      <c r="A74" s="11"/>
      <c r="B74" s="65" t="s">
        <v>805</v>
      </c>
      <c r="C74" s="97"/>
      <c r="D74" s="102"/>
      <c r="E74" s="102"/>
      <c r="F74" s="99"/>
      <c r="G74" s="17" t="str">
        <f t="shared" si="9"/>
        <v xml:space="preserve"> </v>
      </c>
      <c r="H74" s="18" t="str">
        <f t="shared" si="9"/>
        <v/>
      </c>
      <c r="I74" s="42">
        <f t="shared" si="10"/>
        <v>0</v>
      </c>
      <c r="J74" s="42">
        <f t="shared" si="14"/>
        <v>0</v>
      </c>
      <c r="K74" s="42">
        <f t="shared" si="11"/>
        <v>0</v>
      </c>
      <c r="M74" s="42" t="str">
        <f t="shared" si="8"/>
        <v xml:space="preserve"> </v>
      </c>
      <c r="N74" s="42" t="str">
        <f t="shared" si="12"/>
        <v/>
      </c>
      <c r="O74" s="42" t="e">
        <f t="shared" si="13"/>
        <v>#N/A</v>
      </c>
    </row>
    <row r="75" spans="1:15" ht="30" customHeight="1" x14ac:dyDescent="0.35">
      <c r="A75" s="11"/>
      <c r="B75" s="65" t="s">
        <v>806</v>
      </c>
      <c r="C75" s="97"/>
      <c r="D75" s="102"/>
      <c r="E75" s="102"/>
      <c r="F75" s="99"/>
      <c r="G75" s="17" t="str">
        <f t="shared" si="9"/>
        <v xml:space="preserve"> </v>
      </c>
      <c r="H75" s="18" t="str">
        <f t="shared" si="9"/>
        <v/>
      </c>
      <c r="I75" s="42">
        <f t="shared" si="10"/>
        <v>0</v>
      </c>
      <c r="J75" s="42">
        <f t="shared" si="14"/>
        <v>0</v>
      </c>
      <c r="K75" s="42">
        <f t="shared" si="11"/>
        <v>0</v>
      </c>
      <c r="M75" s="42" t="str">
        <f t="shared" si="8"/>
        <v xml:space="preserve"> </v>
      </c>
      <c r="N75" s="42" t="str">
        <f t="shared" si="12"/>
        <v/>
      </c>
      <c r="O75" s="42" t="e">
        <f t="shared" si="13"/>
        <v>#N/A</v>
      </c>
    </row>
    <row r="76" spans="1:15" ht="30" customHeight="1" x14ac:dyDescent="0.35">
      <c r="A76" s="11"/>
      <c r="B76" s="65" t="s">
        <v>807</v>
      </c>
      <c r="C76" s="97"/>
      <c r="D76" s="102"/>
      <c r="E76" s="102"/>
      <c r="F76" s="99"/>
      <c r="G76" s="17" t="str">
        <f t="shared" si="9"/>
        <v xml:space="preserve"> </v>
      </c>
      <c r="H76" s="18" t="str">
        <f t="shared" si="9"/>
        <v/>
      </c>
      <c r="I76" s="42">
        <f t="shared" si="10"/>
        <v>0</v>
      </c>
      <c r="J76" s="42">
        <f t="shared" si="14"/>
        <v>0</v>
      </c>
      <c r="K76" s="42">
        <f t="shared" si="11"/>
        <v>0</v>
      </c>
      <c r="M76" s="42" t="str">
        <f t="shared" si="8"/>
        <v xml:space="preserve"> </v>
      </c>
      <c r="N76" s="42" t="str">
        <f t="shared" si="12"/>
        <v/>
      </c>
      <c r="O76" s="42" t="e">
        <f t="shared" si="13"/>
        <v>#N/A</v>
      </c>
    </row>
    <row r="77" spans="1:15" ht="30" customHeight="1" x14ac:dyDescent="0.35">
      <c r="A77" s="11"/>
      <c r="B77" s="65" t="s">
        <v>808</v>
      </c>
      <c r="C77" s="97"/>
      <c r="D77" s="102"/>
      <c r="E77" s="102"/>
      <c r="F77" s="99"/>
      <c r="G77" s="17" t="str">
        <f t="shared" si="9"/>
        <v xml:space="preserve"> </v>
      </c>
      <c r="H77" s="18" t="str">
        <f t="shared" si="9"/>
        <v/>
      </c>
      <c r="I77" s="42">
        <f t="shared" si="10"/>
        <v>0</v>
      </c>
      <c r="J77" s="42">
        <f t="shared" si="14"/>
        <v>0</v>
      </c>
      <c r="K77" s="42">
        <f t="shared" si="11"/>
        <v>0</v>
      </c>
      <c r="M77" s="42" t="str">
        <f t="shared" si="8"/>
        <v xml:space="preserve"> </v>
      </c>
      <c r="N77" s="42" t="str">
        <f t="shared" si="12"/>
        <v/>
      </c>
      <c r="O77" s="42" t="e">
        <f t="shared" si="13"/>
        <v>#N/A</v>
      </c>
    </row>
    <row r="78" spans="1:15" ht="30" customHeight="1" x14ac:dyDescent="0.35">
      <c r="A78" s="11"/>
      <c r="B78" s="65" t="s">
        <v>809</v>
      </c>
      <c r="C78" s="97"/>
      <c r="D78" s="102"/>
      <c r="E78" s="102"/>
      <c r="F78" s="99"/>
      <c r="G78" s="17" t="str">
        <f t="shared" si="9"/>
        <v xml:space="preserve"> </v>
      </c>
      <c r="H78" s="18" t="str">
        <f t="shared" si="9"/>
        <v/>
      </c>
      <c r="I78" s="42">
        <f t="shared" si="10"/>
        <v>0</v>
      </c>
      <c r="J78" s="42">
        <f t="shared" si="14"/>
        <v>0</v>
      </c>
      <c r="K78" s="42">
        <f t="shared" si="11"/>
        <v>0</v>
      </c>
      <c r="M78" s="42" t="str">
        <f t="shared" si="8"/>
        <v xml:space="preserve"> </v>
      </c>
      <c r="N78" s="42" t="str">
        <f t="shared" si="12"/>
        <v/>
      </c>
      <c r="O78" s="42" t="e">
        <f t="shared" si="13"/>
        <v>#N/A</v>
      </c>
    </row>
    <row r="79" spans="1:15" ht="30" customHeight="1" x14ac:dyDescent="0.35">
      <c r="A79" s="11"/>
      <c r="B79" s="65" t="s">
        <v>810</v>
      </c>
      <c r="C79" s="97"/>
      <c r="D79" s="102"/>
      <c r="E79" s="102"/>
      <c r="F79" s="99"/>
      <c r="G79" s="17" t="str">
        <f t="shared" si="9"/>
        <v xml:space="preserve"> </v>
      </c>
      <c r="H79" s="18" t="str">
        <f t="shared" si="9"/>
        <v/>
      </c>
      <c r="I79" s="42">
        <f t="shared" si="10"/>
        <v>0</v>
      </c>
      <c r="J79" s="42">
        <f t="shared" si="14"/>
        <v>0</v>
      </c>
      <c r="K79" s="42">
        <f t="shared" si="11"/>
        <v>0</v>
      </c>
      <c r="M79" s="42" t="str">
        <f t="shared" si="8"/>
        <v xml:space="preserve"> </v>
      </c>
      <c r="N79" s="42" t="str">
        <f t="shared" si="12"/>
        <v/>
      </c>
      <c r="O79" s="42" t="e">
        <f t="shared" si="13"/>
        <v>#N/A</v>
      </c>
    </row>
    <row r="80" spans="1:15" ht="30" customHeight="1" x14ac:dyDescent="0.35">
      <c r="A80" s="11"/>
      <c r="B80" s="65" t="s">
        <v>811</v>
      </c>
      <c r="C80" s="97"/>
      <c r="D80" s="102"/>
      <c r="E80" s="102"/>
      <c r="F80" s="99"/>
      <c r="G80" s="17" t="str">
        <f t="shared" si="9"/>
        <v xml:space="preserve"> </v>
      </c>
      <c r="H80" s="18" t="str">
        <f t="shared" si="9"/>
        <v/>
      </c>
      <c r="I80" s="42">
        <f t="shared" si="10"/>
        <v>0</v>
      </c>
      <c r="J80" s="42">
        <f t="shared" si="14"/>
        <v>0</v>
      </c>
      <c r="K80" s="42">
        <f t="shared" si="11"/>
        <v>0</v>
      </c>
      <c r="M80" s="42" t="str">
        <f t="shared" si="8"/>
        <v xml:space="preserve"> </v>
      </c>
      <c r="N80" s="42" t="str">
        <f t="shared" si="12"/>
        <v/>
      </c>
      <c r="O80" s="42" t="e">
        <f t="shared" si="13"/>
        <v>#N/A</v>
      </c>
    </row>
    <row r="81" spans="1:15" ht="30" customHeight="1" x14ac:dyDescent="0.35">
      <c r="A81" s="11"/>
      <c r="B81" s="65" t="s">
        <v>812</v>
      </c>
      <c r="C81" s="97"/>
      <c r="D81" s="102"/>
      <c r="E81" s="102"/>
      <c r="F81" s="99"/>
      <c r="G81" s="17" t="str">
        <f t="shared" si="9"/>
        <v xml:space="preserve"> </v>
      </c>
      <c r="H81" s="18" t="str">
        <f t="shared" si="9"/>
        <v/>
      </c>
      <c r="I81" s="42">
        <f t="shared" si="10"/>
        <v>0</v>
      </c>
      <c r="J81" s="42">
        <f t="shared" si="14"/>
        <v>0</v>
      </c>
      <c r="K81" s="42">
        <f t="shared" si="11"/>
        <v>0</v>
      </c>
      <c r="M81" s="42" t="str">
        <f t="shared" si="8"/>
        <v xml:space="preserve"> </v>
      </c>
      <c r="N81" s="42" t="str">
        <f t="shared" si="12"/>
        <v/>
      </c>
      <c r="O81" s="42" t="e">
        <f t="shared" si="13"/>
        <v>#N/A</v>
      </c>
    </row>
    <row r="82" spans="1:15" ht="30" customHeight="1" x14ac:dyDescent="0.35">
      <c r="A82" s="11"/>
      <c r="B82" s="65" t="s">
        <v>813</v>
      </c>
      <c r="C82" s="97"/>
      <c r="D82" s="102"/>
      <c r="E82" s="102"/>
      <c r="F82" s="99"/>
      <c r="G82" s="17" t="str">
        <f t="shared" si="9"/>
        <v xml:space="preserve"> </v>
      </c>
      <c r="H82" s="18" t="str">
        <f t="shared" si="9"/>
        <v/>
      </c>
      <c r="I82" s="42">
        <f t="shared" si="10"/>
        <v>0</v>
      </c>
      <c r="J82" s="42">
        <f t="shared" si="14"/>
        <v>0</v>
      </c>
      <c r="K82" s="42">
        <f t="shared" si="11"/>
        <v>0</v>
      </c>
      <c r="M82" s="42" t="str">
        <f t="shared" si="8"/>
        <v xml:space="preserve"> </v>
      </c>
      <c r="N82" s="42" t="str">
        <f t="shared" si="12"/>
        <v/>
      </c>
      <c r="O82" s="42" t="e">
        <f t="shared" si="13"/>
        <v>#N/A</v>
      </c>
    </row>
    <row r="83" spans="1:15" ht="30" customHeight="1" x14ac:dyDescent="0.35">
      <c r="A83" s="11"/>
      <c r="B83" s="65" t="s">
        <v>814</v>
      </c>
      <c r="C83" s="97"/>
      <c r="D83" s="102"/>
      <c r="E83" s="102"/>
      <c r="F83" s="99"/>
      <c r="G83" s="17" t="str">
        <f t="shared" si="9"/>
        <v xml:space="preserve"> </v>
      </c>
      <c r="H83" s="18" t="str">
        <f t="shared" si="9"/>
        <v/>
      </c>
      <c r="I83" s="42">
        <f t="shared" si="10"/>
        <v>0</v>
      </c>
      <c r="J83" s="42">
        <f t="shared" si="14"/>
        <v>0</v>
      </c>
      <c r="K83" s="42">
        <f t="shared" si="11"/>
        <v>0</v>
      </c>
      <c r="M83" s="42" t="str">
        <f t="shared" si="8"/>
        <v xml:space="preserve"> </v>
      </c>
      <c r="N83" s="42" t="str">
        <f t="shared" si="12"/>
        <v/>
      </c>
      <c r="O83" s="42" t="e">
        <f t="shared" si="13"/>
        <v>#N/A</v>
      </c>
    </row>
    <row r="84" spans="1:15" ht="30" customHeight="1" x14ac:dyDescent="0.35">
      <c r="A84" s="11"/>
      <c r="B84" s="65" t="s">
        <v>815</v>
      </c>
      <c r="C84" s="97"/>
      <c r="D84" s="102"/>
      <c r="E84" s="102"/>
      <c r="F84" s="99"/>
      <c r="G84" s="17" t="str">
        <f t="shared" si="9"/>
        <v xml:space="preserve"> </v>
      </c>
      <c r="H84" s="18" t="str">
        <f t="shared" si="9"/>
        <v/>
      </c>
      <c r="I84" s="42">
        <f t="shared" si="10"/>
        <v>0</v>
      </c>
      <c r="J84" s="42">
        <f t="shared" si="14"/>
        <v>0</v>
      </c>
      <c r="K84" s="42">
        <f t="shared" si="11"/>
        <v>0</v>
      </c>
      <c r="M84" s="42" t="str">
        <f t="shared" si="8"/>
        <v xml:space="preserve"> </v>
      </c>
      <c r="N84" s="42" t="str">
        <f t="shared" si="12"/>
        <v/>
      </c>
      <c r="O84" s="42" t="e">
        <f t="shared" si="13"/>
        <v>#N/A</v>
      </c>
    </row>
    <row r="85" spans="1:15" ht="30" customHeight="1" x14ac:dyDescent="0.35">
      <c r="A85" s="11"/>
      <c r="B85" s="65" t="s">
        <v>816</v>
      </c>
      <c r="C85" s="97"/>
      <c r="D85" s="102"/>
      <c r="E85" s="102"/>
      <c r="F85" s="99"/>
      <c r="G85" s="17" t="str">
        <f t="shared" si="9"/>
        <v xml:space="preserve"> </v>
      </c>
      <c r="H85" s="18" t="str">
        <f t="shared" si="9"/>
        <v/>
      </c>
      <c r="I85" s="42">
        <f t="shared" si="10"/>
        <v>0</v>
      </c>
      <c r="J85" s="42">
        <f t="shared" si="14"/>
        <v>0</v>
      </c>
      <c r="K85" s="42">
        <f t="shared" si="11"/>
        <v>0</v>
      </c>
      <c r="M85" s="42" t="str">
        <f t="shared" si="8"/>
        <v xml:space="preserve"> </v>
      </c>
      <c r="N85" s="42" t="str">
        <f t="shared" si="12"/>
        <v/>
      </c>
      <c r="O85" s="42" t="e">
        <f t="shared" si="13"/>
        <v>#N/A</v>
      </c>
    </row>
    <row r="86" spans="1:15" ht="30" customHeight="1" x14ac:dyDescent="0.35">
      <c r="A86" s="11"/>
      <c r="B86" s="65" t="s">
        <v>817</v>
      </c>
      <c r="C86" s="97"/>
      <c r="D86" s="102"/>
      <c r="E86" s="102"/>
      <c r="F86" s="99"/>
      <c r="G86" s="17" t="str">
        <f t="shared" si="9"/>
        <v xml:space="preserve"> </v>
      </c>
      <c r="H86" s="18" t="str">
        <f t="shared" si="9"/>
        <v/>
      </c>
      <c r="I86" s="42">
        <f t="shared" si="10"/>
        <v>0</v>
      </c>
      <c r="J86" s="42">
        <f t="shared" si="14"/>
        <v>0</v>
      </c>
      <c r="K86" s="42">
        <f t="shared" si="11"/>
        <v>0</v>
      </c>
      <c r="M86" s="42" t="str">
        <f t="shared" si="8"/>
        <v xml:space="preserve"> </v>
      </c>
      <c r="N86" s="42" t="str">
        <f t="shared" si="12"/>
        <v/>
      </c>
      <c r="O86" s="42" t="e">
        <f t="shared" si="13"/>
        <v>#N/A</v>
      </c>
    </row>
    <row r="87" spans="1:15" ht="30" customHeight="1" x14ac:dyDescent="0.35">
      <c r="A87" s="11"/>
      <c r="B87" s="65" t="s">
        <v>818</v>
      </c>
      <c r="C87" s="97"/>
      <c r="D87" s="102"/>
      <c r="E87" s="102"/>
      <c r="F87" s="99"/>
      <c r="G87" s="17" t="str">
        <f t="shared" si="9"/>
        <v xml:space="preserve"> </v>
      </c>
      <c r="H87" s="18" t="str">
        <f t="shared" si="9"/>
        <v/>
      </c>
      <c r="I87" s="42">
        <f t="shared" si="10"/>
        <v>0</v>
      </c>
      <c r="J87" s="42">
        <f t="shared" si="14"/>
        <v>0</v>
      </c>
      <c r="K87" s="42">
        <f t="shared" si="11"/>
        <v>0</v>
      </c>
      <c r="M87" s="42" t="str">
        <f t="shared" si="8"/>
        <v xml:space="preserve"> </v>
      </c>
      <c r="N87" s="42" t="str">
        <f t="shared" si="12"/>
        <v/>
      </c>
      <c r="O87" s="42" t="e">
        <f t="shared" si="13"/>
        <v>#N/A</v>
      </c>
    </row>
    <row r="88" spans="1:15" ht="30" customHeight="1" x14ac:dyDescent="0.35">
      <c r="A88" s="11"/>
      <c r="B88" s="65" t="s">
        <v>819</v>
      </c>
      <c r="C88" s="97"/>
      <c r="D88" s="102"/>
      <c r="E88" s="102"/>
      <c r="F88" s="99"/>
      <c r="G88" s="17" t="str">
        <f t="shared" si="9"/>
        <v xml:space="preserve"> </v>
      </c>
      <c r="H88" s="18" t="str">
        <f t="shared" si="9"/>
        <v/>
      </c>
      <c r="I88" s="42">
        <f t="shared" si="10"/>
        <v>0</v>
      </c>
      <c r="J88" s="42">
        <f t="shared" si="14"/>
        <v>0</v>
      </c>
      <c r="K88" s="42">
        <f t="shared" si="11"/>
        <v>0</v>
      </c>
      <c r="M88" s="42" t="str">
        <f t="shared" si="8"/>
        <v xml:space="preserve"> </v>
      </c>
      <c r="N88" s="42" t="str">
        <f t="shared" si="12"/>
        <v/>
      </c>
      <c r="O88" s="42" t="e">
        <f t="shared" si="13"/>
        <v>#N/A</v>
      </c>
    </row>
    <row r="89" spans="1:15" ht="30" customHeight="1" x14ac:dyDescent="0.35">
      <c r="A89" s="11"/>
      <c r="B89" s="65" t="s">
        <v>820</v>
      </c>
      <c r="C89" s="97"/>
      <c r="D89" s="102"/>
      <c r="E89" s="102"/>
      <c r="F89" s="99"/>
      <c r="G89" s="17" t="str">
        <f t="shared" si="9"/>
        <v xml:space="preserve"> </v>
      </c>
      <c r="H89" s="18" t="str">
        <f t="shared" si="9"/>
        <v/>
      </c>
      <c r="I89" s="42">
        <f t="shared" si="10"/>
        <v>0</v>
      </c>
      <c r="J89" s="42">
        <f t="shared" si="14"/>
        <v>0</v>
      </c>
      <c r="K89" s="42">
        <f t="shared" si="11"/>
        <v>0</v>
      </c>
      <c r="M89" s="42" t="str">
        <f t="shared" si="8"/>
        <v xml:space="preserve"> </v>
      </c>
      <c r="N89" s="42" t="str">
        <f t="shared" si="12"/>
        <v/>
      </c>
      <c r="O89" s="42" t="e">
        <f t="shared" si="13"/>
        <v>#N/A</v>
      </c>
    </row>
    <row r="90" spans="1:15" ht="30" customHeight="1" x14ac:dyDescent="0.35">
      <c r="A90" s="11"/>
      <c r="B90" s="65" t="s">
        <v>821</v>
      </c>
      <c r="C90" s="97"/>
      <c r="D90" s="102"/>
      <c r="E90" s="102"/>
      <c r="F90" s="99"/>
      <c r="G90" s="17" t="str">
        <f t="shared" si="9"/>
        <v xml:space="preserve"> </v>
      </c>
      <c r="H90" s="18" t="str">
        <f t="shared" si="9"/>
        <v/>
      </c>
      <c r="I90" s="42">
        <f t="shared" si="10"/>
        <v>0</v>
      </c>
      <c r="J90" s="42">
        <f t="shared" si="14"/>
        <v>0</v>
      </c>
      <c r="K90" s="42">
        <f t="shared" si="11"/>
        <v>0</v>
      </c>
      <c r="M90" s="42" t="str">
        <f t="shared" si="8"/>
        <v xml:space="preserve"> </v>
      </c>
      <c r="N90" s="42" t="str">
        <f t="shared" si="12"/>
        <v/>
      </c>
      <c r="O90" s="42" t="e">
        <f t="shared" si="13"/>
        <v>#N/A</v>
      </c>
    </row>
    <row r="91" spans="1:15" ht="30" customHeight="1" x14ac:dyDescent="0.35">
      <c r="A91" s="11"/>
      <c r="B91" s="65" t="s">
        <v>822</v>
      </c>
      <c r="C91" s="97"/>
      <c r="D91" s="102"/>
      <c r="E91" s="102"/>
      <c r="F91" s="99"/>
      <c r="G91" s="17" t="str">
        <f t="shared" si="9"/>
        <v xml:space="preserve"> </v>
      </c>
      <c r="H91" s="18" t="str">
        <f t="shared" si="9"/>
        <v/>
      </c>
      <c r="I91" s="42">
        <f t="shared" si="10"/>
        <v>0</v>
      </c>
      <c r="J91" s="42">
        <f t="shared" si="14"/>
        <v>0</v>
      </c>
      <c r="K91" s="42">
        <f t="shared" si="11"/>
        <v>0</v>
      </c>
      <c r="M91" s="42" t="str">
        <f t="shared" si="8"/>
        <v xml:space="preserve"> </v>
      </c>
      <c r="N91" s="42" t="str">
        <f t="shared" si="12"/>
        <v/>
      </c>
      <c r="O91" s="42" t="e">
        <f t="shared" si="13"/>
        <v>#N/A</v>
      </c>
    </row>
    <row r="92" spans="1:15" ht="30" customHeight="1" x14ac:dyDescent="0.35">
      <c r="A92" s="11"/>
      <c r="B92" s="65" t="s">
        <v>823</v>
      </c>
      <c r="C92" s="97"/>
      <c r="D92" s="102"/>
      <c r="E92" s="102"/>
      <c r="F92" s="99"/>
      <c r="G92" s="17" t="str">
        <f t="shared" si="9"/>
        <v xml:space="preserve"> </v>
      </c>
      <c r="H92" s="18" t="str">
        <f t="shared" si="9"/>
        <v/>
      </c>
      <c r="I92" s="42">
        <f t="shared" si="10"/>
        <v>0</v>
      </c>
      <c r="J92" s="42">
        <f t="shared" si="14"/>
        <v>0</v>
      </c>
      <c r="K92" s="42">
        <f t="shared" si="11"/>
        <v>0</v>
      </c>
      <c r="M92" s="42" t="str">
        <f t="shared" si="8"/>
        <v xml:space="preserve"> </v>
      </c>
      <c r="N92" s="42" t="str">
        <f t="shared" si="12"/>
        <v/>
      </c>
      <c r="O92" s="42" t="e">
        <f t="shared" si="13"/>
        <v>#N/A</v>
      </c>
    </row>
    <row r="93" spans="1:15" ht="30" customHeight="1" x14ac:dyDescent="0.35">
      <c r="A93" s="11"/>
      <c r="B93" s="65" t="s">
        <v>824</v>
      </c>
      <c r="C93" s="97"/>
      <c r="D93" s="102"/>
      <c r="E93" s="102"/>
      <c r="F93" s="99"/>
      <c r="G93" s="17" t="str">
        <f t="shared" si="9"/>
        <v xml:space="preserve"> </v>
      </c>
      <c r="H93" s="18" t="str">
        <f t="shared" si="9"/>
        <v/>
      </c>
      <c r="I93" s="42">
        <f t="shared" si="10"/>
        <v>0</v>
      </c>
      <c r="J93" s="42">
        <f t="shared" si="14"/>
        <v>0</v>
      </c>
      <c r="K93" s="42">
        <f t="shared" si="11"/>
        <v>0</v>
      </c>
      <c r="M93" s="42" t="str">
        <f t="shared" si="8"/>
        <v xml:space="preserve"> </v>
      </c>
      <c r="N93" s="42" t="str">
        <f t="shared" si="12"/>
        <v/>
      </c>
      <c r="O93" s="42" t="e">
        <f t="shared" si="13"/>
        <v>#N/A</v>
      </c>
    </row>
    <row r="94" spans="1:15" ht="30" customHeight="1" x14ac:dyDescent="0.35">
      <c r="A94" s="11"/>
      <c r="B94" s="65" t="s">
        <v>825</v>
      </c>
      <c r="C94" s="97"/>
      <c r="D94" s="102"/>
      <c r="E94" s="102"/>
      <c r="F94" s="99"/>
      <c r="G94" s="17" t="str">
        <f t="shared" si="9"/>
        <v xml:space="preserve"> </v>
      </c>
      <c r="H94" s="18" t="str">
        <f t="shared" si="9"/>
        <v/>
      </c>
      <c r="I94" s="42">
        <f t="shared" si="10"/>
        <v>0</v>
      </c>
      <c r="J94" s="42">
        <f t="shared" si="14"/>
        <v>0</v>
      </c>
      <c r="K94" s="42">
        <f t="shared" si="11"/>
        <v>0</v>
      </c>
      <c r="M94" s="42" t="str">
        <f t="shared" si="8"/>
        <v xml:space="preserve"> </v>
      </c>
      <c r="N94" s="42" t="str">
        <f t="shared" si="12"/>
        <v/>
      </c>
      <c r="O94" s="42" t="e">
        <f t="shared" si="13"/>
        <v>#N/A</v>
      </c>
    </row>
    <row r="95" spans="1:15" ht="30" customHeight="1" x14ac:dyDescent="0.35">
      <c r="A95" s="11"/>
      <c r="B95" s="65" t="s">
        <v>826</v>
      </c>
      <c r="C95" s="97"/>
      <c r="D95" s="102"/>
      <c r="E95" s="102"/>
      <c r="F95" s="99"/>
      <c r="G95" s="17" t="str">
        <f t="shared" si="9"/>
        <v xml:space="preserve"> </v>
      </c>
      <c r="H95" s="18" t="str">
        <f t="shared" si="9"/>
        <v/>
      </c>
      <c r="I95" s="42">
        <f t="shared" si="10"/>
        <v>0</v>
      </c>
      <c r="J95" s="42">
        <f t="shared" si="14"/>
        <v>0</v>
      </c>
      <c r="K95" s="42">
        <f t="shared" si="11"/>
        <v>0</v>
      </c>
      <c r="M95" s="42" t="str">
        <f t="shared" si="8"/>
        <v xml:space="preserve"> </v>
      </c>
      <c r="N95" s="42" t="str">
        <f t="shared" si="12"/>
        <v/>
      </c>
      <c r="O95" s="42" t="e">
        <f t="shared" si="13"/>
        <v>#N/A</v>
      </c>
    </row>
    <row r="96" spans="1:15" ht="30" customHeight="1" x14ac:dyDescent="0.35">
      <c r="A96" s="11"/>
      <c r="B96" s="65" t="s">
        <v>827</v>
      </c>
      <c r="C96" s="97"/>
      <c r="D96" s="102"/>
      <c r="E96" s="102"/>
      <c r="F96" s="99"/>
      <c r="G96" s="17" t="str">
        <f t="shared" si="9"/>
        <v xml:space="preserve"> </v>
      </c>
      <c r="H96" s="18" t="str">
        <f t="shared" si="9"/>
        <v/>
      </c>
      <c r="I96" s="42">
        <f t="shared" si="10"/>
        <v>0</v>
      </c>
      <c r="J96" s="42">
        <f t="shared" si="14"/>
        <v>0</v>
      </c>
      <c r="K96" s="42">
        <f t="shared" si="11"/>
        <v>0</v>
      </c>
      <c r="M96" s="42" t="str">
        <f t="shared" si="8"/>
        <v xml:space="preserve"> </v>
      </c>
      <c r="N96" s="42" t="str">
        <f t="shared" si="12"/>
        <v/>
      </c>
      <c r="O96" s="42" t="e">
        <f t="shared" si="13"/>
        <v>#N/A</v>
      </c>
    </row>
    <row r="97" spans="1:15" ht="30" customHeight="1" x14ac:dyDescent="0.35">
      <c r="A97" s="11"/>
      <c r="B97" s="65" t="s">
        <v>828</v>
      </c>
      <c r="C97" s="97"/>
      <c r="D97" s="102"/>
      <c r="E97" s="102"/>
      <c r="F97" s="99"/>
      <c r="G97" s="17" t="str">
        <f t="shared" si="9"/>
        <v xml:space="preserve"> </v>
      </c>
      <c r="H97" s="18" t="str">
        <f t="shared" si="9"/>
        <v/>
      </c>
      <c r="I97" s="42">
        <f t="shared" si="10"/>
        <v>0</v>
      </c>
      <c r="J97" s="42">
        <f t="shared" si="14"/>
        <v>0</v>
      </c>
      <c r="K97" s="42">
        <f t="shared" si="11"/>
        <v>0</v>
      </c>
      <c r="M97" s="42" t="str">
        <f t="shared" si="8"/>
        <v xml:space="preserve"> </v>
      </c>
      <c r="N97" s="42" t="str">
        <f t="shared" si="12"/>
        <v/>
      </c>
      <c r="O97" s="42" t="e">
        <f t="shared" si="13"/>
        <v>#N/A</v>
      </c>
    </row>
    <row r="98" spans="1:15" ht="30" customHeight="1" x14ac:dyDescent="0.35">
      <c r="A98" s="11"/>
      <c r="B98" s="65" t="s">
        <v>829</v>
      </c>
      <c r="C98" s="97"/>
      <c r="D98" s="102"/>
      <c r="E98" s="102"/>
      <c r="F98" s="99"/>
      <c r="G98" s="17" t="str">
        <f t="shared" si="9"/>
        <v xml:space="preserve"> </v>
      </c>
      <c r="H98" s="18" t="str">
        <f t="shared" si="9"/>
        <v/>
      </c>
      <c r="I98" s="42">
        <f t="shared" si="10"/>
        <v>0</v>
      </c>
      <c r="J98" s="42">
        <f t="shared" si="14"/>
        <v>0</v>
      </c>
      <c r="K98" s="42">
        <f t="shared" si="11"/>
        <v>0</v>
      </c>
      <c r="M98" s="42" t="str">
        <f t="shared" si="8"/>
        <v xml:space="preserve"> </v>
      </c>
      <c r="N98" s="42" t="str">
        <f t="shared" si="12"/>
        <v/>
      </c>
      <c r="O98" s="42" t="e">
        <f t="shared" si="13"/>
        <v>#N/A</v>
      </c>
    </row>
    <row r="99" spans="1:15" ht="30" customHeight="1" x14ac:dyDescent="0.35">
      <c r="A99" s="11"/>
      <c r="B99" s="65" t="s">
        <v>830</v>
      </c>
      <c r="C99" s="97"/>
      <c r="D99" s="102"/>
      <c r="E99" s="102"/>
      <c r="F99" s="99"/>
      <c r="G99" s="17" t="str">
        <f t="shared" si="9"/>
        <v xml:space="preserve"> </v>
      </c>
      <c r="H99" s="18" t="str">
        <f t="shared" si="9"/>
        <v/>
      </c>
      <c r="I99" s="42">
        <f t="shared" si="10"/>
        <v>0</v>
      </c>
      <c r="J99" s="42">
        <f t="shared" si="14"/>
        <v>0</v>
      </c>
      <c r="K99" s="42">
        <f t="shared" si="11"/>
        <v>0</v>
      </c>
      <c r="M99" s="42" t="str">
        <f t="shared" si="8"/>
        <v xml:space="preserve"> </v>
      </c>
      <c r="N99" s="42" t="str">
        <f t="shared" si="12"/>
        <v/>
      </c>
      <c r="O99" s="42" t="e">
        <f t="shared" si="13"/>
        <v>#N/A</v>
      </c>
    </row>
    <row r="100" spans="1:15" ht="30" customHeight="1" x14ac:dyDescent="0.35">
      <c r="A100" s="11"/>
      <c r="B100" s="65" t="s">
        <v>831</v>
      </c>
      <c r="C100" s="97"/>
      <c r="D100" s="102"/>
      <c r="E100" s="102"/>
      <c r="F100" s="99"/>
      <c r="G100" s="17" t="str">
        <f t="shared" si="9"/>
        <v xml:space="preserve"> </v>
      </c>
      <c r="H100" s="18" t="str">
        <f t="shared" si="9"/>
        <v/>
      </c>
      <c r="I100" s="42">
        <f t="shared" si="10"/>
        <v>0</v>
      </c>
      <c r="J100" s="42">
        <f t="shared" si="14"/>
        <v>0</v>
      </c>
      <c r="K100" s="42">
        <f t="shared" si="11"/>
        <v>0</v>
      </c>
      <c r="M100" s="42" t="str">
        <f t="shared" si="8"/>
        <v xml:space="preserve"> </v>
      </c>
      <c r="N100" s="42" t="str">
        <f t="shared" si="12"/>
        <v/>
      </c>
      <c r="O100" s="42" t="e">
        <f t="shared" si="13"/>
        <v>#N/A</v>
      </c>
    </row>
    <row r="101" spans="1:15" ht="30" customHeight="1" x14ac:dyDescent="0.35">
      <c r="A101" s="11"/>
      <c r="B101" s="65" t="s">
        <v>832</v>
      </c>
      <c r="C101" s="97"/>
      <c r="D101" s="102"/>
      <c r="E101" s="102"/>
      <c r="F101" s="99"/>
      <c r="G101" s="17" t="str">
        <f t="shared" si="9"/>
        <v xml:space="preserve"> </v>
      </c>
      <c r="H101" s="18" t="str">
        <f t="shared" si="9"/>
        <v/>
      </c>
      <c r="I101" s="42">
        <f t="shared" si="10"/>
        <v>0</v>
      </c>
      <c r="J101" s="42">
        <f t="shared" si="14"/>
        <v>0</v>
      </c>
      <c r="K101" s="42">
        <f t="shared" si="11"/>
        <v>0</v>
      </c>
      <c r="M101" s="42" t="str">
        <f t="shared" si="8"/>
        <v xml:space="preserve"> </v>
      </c>
      <c r="N101" s="42" t="str">
        <f t="shared" si="12"/>
        <v/>
      </c>
      <c r="O101" s="42" t="e">
        <f t="shared" si="13"/>
        <v>#N/A</v>
      </c>
    </row>
    <row r="102" spans="1:15" ht="30" customHeight="1" x14ac:dyDescent="0.35">
      <c r="A102" s="11"/>
      <c r="B102" s="65" t="s">
        <v>833</v>
      </c>
      <c r="C102" s="97"/>
      <c r="D102" s="102"/>
      <c r="E102" s="102"/>
      <c r="F102" s="99"/>
      <c r="G102" s="17" t="str">
        <f t="shared" si="9"/>
        <v xml:space="preserve"> </v>
      </c>
      <c r="H102" s="18" t="str">
        <f t="shared" si="9"/>
        <v/>
      </c>
      <c r="I102" s="42">
        <f t="shared" si="10"/>
        <v>0</v>
      </c>
      <c r="J102" s="42">
        <f t="shared" si="14"/>
        <v>0</v>
      </c>
      <c r="K102" s="42">
        <f t="shared" si="11"/>
        <v>0</v>
      </c>
      <c r="M102" s="42" t="str">
        <f t="shared" si="8"/>
        <v xml:space="preserve"> </v>
      </c>
      <c r="N102" s="42" t="str">
        <f t="shared" si="12"/>
        <v/>
      </c>
      <c r="O102" s="42" t="e">
        <f t="shared" si="13"/>
        <v>#N/A</v>
      </c>
    </row>
    <row r="103" spans="1:15" ht="30" customHeight="1" x14ac:dyDescent="0.35">
      <c r="A103" s="11"/>
      <c r="B103" s="65" t="s">
        <v>834</v>
      </c>
      <c r="C103" s="97"/>
      <c r="D103" s="102"/>
      <c r="E103" s="102"/>
      <c r="F103" s="99"/>
      <c r="G103" s="17" t="str">
        <f t="shared" si="9"/>
        <v xml:space="preserve"> </v>
      </c>
      <c r="H103" s="18" t="str">
        <f t="shared" si="9"/>
        <v/>
      </c>
      <c r="I103" s="42">
        <f t="shared" si="10"/>
        <v>0</v>
      </c>
      <c r="J103" s="42">
        <f t="shared" si="14"/>
        <v>0</v>
      </c>
      <c r="K103" s="42">
        <f t="shared" si="11"/>
        <v>0</v>
      </c>
      <c r="M103" s="42" t="str">
        <f t="shared" si="8"/>
        <v xml:space="preserve"> </v>
      </c>
      <c r="N103" s="42" t="str">
        <f t="shared" si="12"/>
        <v/>
      </c>
      <c r="O103" s="42" t="e">
        <f t="shared" si="13"/>
        <v>#N/A</v>
      </c>
    </row>
    <row r="104" spans="1:15" ht="30" customHeight="1" x14ac:dyDescent="0.35">
      <c r="A104" s="11"/>
      <c r="B104" s="65" t="s">
        <v>835</v>
      </c>
      <c r="C104" s="97"/>
      <c r="D104" s="102"/>
      <c r="E104" s="102"/>
      <c r="F104" s="99"/>
      <c r="G104" s="17" t="str">
        <f t="shared" si="9"/>
        <v xml:space="preserve"> </v>
      </c>
      <c r="H104" s="18" t="str">
        <f t="shared" si="9"/>
        <v/>
      </c>
      <c r="I104" s="42">
        <f t="shared" si="10"/>
        <v>0</v>
      </c>
      <c r="J104" s="42">
        <f t="shared" si="14"/>
        <v>0</v>
      </c>
      <c r="K104" s="42">
        <f t="shared" si="11"/>
        <v>0</v>
      </c>
      <c r="M104" s="42" t="str">
        <f t="shared" si="8"/>
        <v xml:space="preserve"> </v>
      </c>
      <c r="N104" s="42" t="str">
        <f t="shared" si="12"/>
        <v/>
      </c>
      <c r="O104" s="42" t="e">
        <f t="shared" si="13"/>
        <v>#N/A</v>
      </c>
    </row>
    <row r="105" spans="1:15" ht="30" customHeight="1" x14ac:dyDescent="0.35">
      <c r="A105" s="11"/>
      <c r="B105" s="65" t="s">
        <v>836</v>
      </c>
      <c r="C105" s="97"/>
      <c r="D105" s="102"/>
      <c r="E105" s="102"/>
      <c r="F105" s="99"/>
      <c r="G105" s="17" t="str">
        <f t="shared" si="9"/>
        <v xml:space="preserve"> </v>
      </c>
      <c r="H105" s="18" t="str">
        <f t="shared" si="9"/>
        <v/>
      </c>
      <c r="I105" s="42">
        <f t="shared" si="10"/>
        <v>0</v>
      </c>
      <c r="J105" s="42">
        <f t="shared" si="14"/>
        <v>0</v>
      </c>
      <c r="K105" s="42">
        <f t="shared" si="11"/>
        <v>0</v>
      </c>
      <c r="M105" s="42" t="str">
        <f t="shared" si="8"/>
        <v xml:space="preserve"> </v>
      </c>
      <c r="N105" s="42" t="str">
        <f t="shared" si="12"/>
        <v/>
      </c>
      <c r="O105" s="42" t="e">
        <f t="shared" si="13"/>
        <v>#N/A</v>
      </c>
    </row>
    <row r="106" spans="1:15" ht="30" customHeight="1" x14ac:dyDescent="0.35">
      <c r="A106" s="11"/>
      <c r="B106" s="65" t="s">
        <v>837</v>
      </c>
      <c r="C106" s="97"/>
      <c r="D106" s="102"/>
      <c r="E106" s="102"/>
      <c r="F106" s="99"/>
      <c r="G106" s="17" t="str">
        <f t="shared" si="9"/>
        <v xml:space="preserve"> </v>
      </c>
      <c r="H106" s="18" t="str">
        <f t="shared" si="9"/>
        <v/>
      </c>
      <c r="I106" s="42">
        <f t="shared" si="10"/>
        <v>0</v>
      </c>
      <c r="J106" s="42">
        <f t="shared" si="14"/>
        <v>0</v>
      </c>
      <c r="K106" s="42">
        <f t="shared" si="11"/>
        <v>0</v>
      </c>
      <c r="M106" s="42" t="str">
        <f t="shared" si="8"/>
        <v xml:space="preserve"> </v>
      </c>
      <c r="N106" s="42" t="str">
        <f t="shared" si="12"/>
        <v/>
      </c>
      <c r="O106" s="42" t="e">
        <f t="shared" si="13"/>
        <v>#N/A</v>
      </c>
    </row>
    <row r="107" spans="1:15" ht="30" customHeight="1" x14ac:dyDescent="0.35">
      <c r="A107" s="11"/>
      <c r="B107" s="65" t="s">
        <v>838</v>
      </c>
      <c r="C107" s="97"/>
      <c r="D107" s="102"/>
      <c r="E107" s="102"/>
      <c r="F107" s="99"/>
      <c r="G107" s="17" t="str">
        <f t="shared" si="9"/>
        <v xml:space="preserve"> </v>
      </c>
      <c r="H107" s="18" t="str">
        <f t="shared" si="9"/>
        <v/>
      </c>
      <c r="I107" s="42">
        <f t="shared" si="10"/>
        <v>0</v>
      </c>
      <c r="J107" s="42">
        <f t="shared" si="14"/>
        <v>0</v>
      </c>
      <c r="K107" s="42">
        <f t="shared" si="11"/>
        <v>0</v>
      </c>
      <c r="M107" s="42" t="str">
        <f t="shared" si="8"/>
        <v xml:space="preserve"> </v>
      </c>
      <c r="N107" s="42" t="str">
        <f t="shared" si="12"/>
        <v/>
      </c>
      <c r="O107" s="42" t="e">
        <f t="shared" si="13"/>
        <v>#N/A</v>
      </c>
    </row>
    <row r="108" spans="1:15" ht="30" customHeight="1" x14ac:dyDescent="0.35">
      <c r="A108" s="11"/>
      <c r="B108" s="65" t="s">
        <v>839</v>
      </c>
      <c r="C108" s="97"/>
      <c r="D108" s="102"/>
      <c r="E108" s="102"/>
      <c r="F108" s="99"/>
      <c r="G108" s="17" t="str">
        <f t="shared" si="9"/>
        <v xml:space="preserve"> </v>
      </c>
      <c r="H108" s="18" t="str">
        <f t="shared" si="9"/>
        <v/>
      </c>
      <c r="I108" s="42">
        <f t="shared" si="10"/>
        <v>0</v>
      </c>
      <c r="J108" s="42">
        <f t="shared" si="14"/>
        <v>0</v>
      </c>
      <c r="K108" s="42">
        <f t="shared" si="11"/>
        <v>0</v>
      </c>
      <c r="M108" s="42" t="str">
        <f t="shared" si="8"/>
        <v xml:space="preserve"> </v>
      </c>
      <c r="N108" s="42" t="str">
        <f t="shared" si="12"/>
        <v/>
      </c>
      <c r="O108" s="42" t="e">
        <f t="shared" si="13"/>
        <v>#N/A</v>
      </c>
    </row>
    <row r="109" spans="1:15" ht="30" customHeight="1" x14ac:dyDescent="0.35">
      <c r="A109" s="11"/>
      <c r="B109" s="65" t="s">
        <v>840</v>
      </c>
      <c r="C109" s="97"/>
      <c r="D109" s="102"/>
      <c r="E109" s="102"/>
      <c r="F109" s="99"/>
      <c r="G109" s="17" t="str">
        <f t="shared" si="9"/>
        <v xml:space="preserve"> </v>
      </c>
      <c r="H109" s="18" t="str">
        <f t="shared" si="9"/>
        <v/>
      </c>
      <c r="I109" s="42">
        <f t="shared" si="10"/>
        <v>0</v>
      </c>
      <c r="J109" s="42">
        <f t="shared" si="14"/>
        <v>0</v>
      </c>
      <c r="K109" s="42">
        <f t="shared" si="11"/>
        <v>0</v>
      </c>
      <c r="M109" s="42" t="str">
        <f t="shared" si="8"/>
        <v xml:space="preserve"> </v>
      </c>
      <c r="N109" s="42" t="str">
        <f t="shared" si="12"/>
        <v/>
      </c>
      <c r="O109" s="42" t="e">
        <f t="shared" si="13"/>
        <v>#N/A</v>
      </c>
    </row>
    <row r="110" spans="1:15" ht="30" customHeight="1" x14ac:dyDescent="0.35">
      <c r="A110" s="11"/>
      <c r="B110" s="65" t="s">
        <v>841</v>
      </c>
      <c r="C110" s="97"/>
      <c r="D110" s="102"/>
      <c r="E110" s="102"/>
      <c r="F110" s="99"/>
      <c r="G110" s="17" t="str">
        <f t="shared" si="9"/>
        <v xml:space="preserve"> </v>
      </c>
      <c r="H110" s="18" t="str">
        <f t="shared" si="9"/>
        <v/>
      </c>
      <c r="I110" s="42">
        <f t="shared" si="10"/>
        <v>0</v>
      </c>
      <c r="J110" s="42">
        <f t="shared" si="14"/>
        <v>0</v>
      </c>
      <c r="K110" s="42">
        <f t="shared" si="11"/>
        <v>0</v>
      </c>
      <c r="M110" s="42" t="str">
        <f t="shared" si="8"/>
        <v xml:space="preserve"> </v>
      </c>
      <c r="N110" s="42" t="str">
        <f t="shared" si="12"/>
        <v/>
      </c>
      <c r="O110" s="42" t="e">
        <f t="shared" si="13"/>
        <v>#N/A</v>
      </c>
    </row>
    <row r="111" spans="1:15" ht="30" customHeight="1" x14ac:dyDescent="0.35">
      <c r="A111" s="11"/>
      <c r="B111" s="65" t="s">
        <v>842</v>
      </c>
      <c r="C111" s="97"/>
      <c r="D111" s="102"/>
      <c r="E111" s="102"/>
      <c r="F111" s="99"/>
      <c r="G111" s="17" t="str">
        <f t="shared" si="9"/>
        <v xml:space="preserve"> </v>
      </c>
      <c r="H111" s="18" t="str">
        <f t="shared" si="9"/>
        <v/>
      </c>
      <c r="I111" s="42">
        <f t="shared" si="10"/>
        <v>0</v>
      </c>
      <c r="J111" s="42">
        <f t="shared" si="14"/>
        <v>0</v>
      </c>
      <c r="K111" s="42">
        <f t="shared" si="11"/>
        <v>0</v>
      </c>
      <c r="M111" s="42" t="str">
        <f t="shared" si="8"/>
        <v xml:space="preserve"> </v>
      </c>
      <c r="N111" s="42" t="str">
        <f t="shared" si="12"/>
        <v/>
      </c>
      <c r="O111" s="42" t="e">
        <f t="shared" si="13"/>
        <v>#N/A</v>
      </c>
    </row>
    <row r="112" spans="1:15" ht="30" customHeight="1" x14ac:dyDescent="0.35">
      <c r="A112" s="11"/>
      <c r="B112" s="65" t="s">
        <v>843</v>
      </c>
      <c r="C112" s="97"/>
      <c r="D112" s="102"/>
      <c r="E112" s="102"/>
      <c r="F112" s="99"/>
      <c r="G112" s="17" t="str">
        <f t="shared" si="9"/>
        <v xml:space="preserve"> </v>
      </c>
      <c r="H112" s="18" t="str">
        <f t="shared" si="9"/>
        <v/>
      </c>
      <c r="I112" s="42">
        <f t="shared" si="10"/>
        <v>0</v>
      </c>
      <c r="J112" s="42">
        <f t="shared" si="14"/>
        <v>0</v>
      </c>
      <c r="K112" s="42">
        <f t="shared" si="11"/>
        <v>0</v>
      </c>
      <c r="M112" s="42" t="str">
        <f t="shared" si="8"/>
        <v xml:space="preserve"> </v>
      </c>
      <c r="N112" s="42" t="str">
        <f t="shared" si="12"/>
        <v/>
      </c>
      <c r="O112" s="42" t="e">
        <f t="shared" si="13"/>
        <v>#N/A</v>
      </c>
    </row>
    <row r="113" spans="1:15" ht="30" customHeight="1" x14ac:dyDescent="0.35">
      <c r="A113" s="11"/>
      <c r="B113" s="65" t="s">
        <v>844</v>
      </c>
      <c r="C113" s="97"/>
      <c r="D113" s="102"/>
      <c r="E113" s="102"/>
      <c r="F113" s="99"/>
      <c r="G113" s="17" t="str">
        <f t="shared" si="9"/>
        <v xml:space="preserve"> </v>
      </c>
      <c r="H113" s="18" t="str">
        <f t="shared" si="9"/>
        <v/>
      </c>
      <c r="I113" s="42">
        <f t="shared" si="10"/>
        <v>0</v>
      </c>
      <c r="J113" s="42">
        <f t="shared" si="14"/>
        <v>0</v>
      </c>
      <c r="K113" s="42">
        <f t="shared" si="11"/>
        <v>0</v>
      </c>
      <c r="M113" s="42" t="str">
        <f t="shared" si="8"/>
        <v xml:space="preserve"> </v>
      </c>
      <c r="N113" s="42" t="str">
        <f t="shared" si="12"/>
        <v/>
      </c>
      <c r="O113" s="42" t="e">
        <f t="shared" si="13"/>
        <v>#N/A</v>
      </c>
    </row>
    <row r="114" spans="1:15" ht="30" customHeight="1" x14ac:dyDescent="0.35">
      <c r="A114" s="11"/>
      <c r="B114" s="65" t="s">
        <v>845</v>
      </c>
      <c r="C114" s="97"/>
      <c r="D114" s="102"/>
      <c r="E114" s="102"/>
      <c r="F114" s="99"/>
      <c r="G114" s="17" t="str">
        <f t="shared" si="9"/>
        <v xml:space="preserve"> </v>
      </c>
      <c r="H114" s="18" t="str">
        <f t="shared" si="9"/>
        <v/>
      </c>
      <c r="I114" s="42">
        <f t="shared" si="10"/>
        <v>0</v>
      </c>
      <c r="J114" s="42">
        <f t="shared" si="14"/>
        <v>0</v>
      </c>
      <c r="K114" s="42">
        <f t="shared" si="11"/>
        <v>0</v>
      </c>
      <c r="M114" s="42" t="str">
        <f t="shared" si="8"/>
        <v xml:space="preserve"> </v>
      </c>
      <c r="N114" s="42" t="str">
        <f t="shared" si="12"/>
        <v/>
      </c>
      <c r="O114" s="42" t="e">
        <f t="shared" si="13"/>
        <v>#N/A</v>
      </c>
    </row>
    <row r="115" spans="1:15" ht="30" customHeight="1" x14ac:dyDescent="0.35">
      <c r="A115" s="11"/>
      <c r="B115" s="65" t="s">
        <v>846</v>
      </c>
      <c r="C115" s="97"/>
      <c r="D115" s="102"/>
      <c r="E115" s="102"/>
      <c r="F115" s="99"/>
      <c r="G115" s="17" t="str">
        <f t="shared" si="9"/>
        <v xml:space="preserve"> </v>
      </c>
      <c r="H115" s="18" t="str">
        <f t="shared" si="9"/>
        <v/>
      </c>
      <c r="I115" s="42">
        <f t="shared" si="10"/>
        <v>0</v>
      </c>
      <c r="J115" s="42">
        <f t="shared" si="14"/>
        <v>0</v>
      </c>
      <c r="K115" s="42">
        <f t="shared" si="11"/>
        <v>0</v>
      </c>
      <c r="M115" s="42" t="str">
        <f t="shared" si="8"/>
        <v xml:space="preserve"> </v>
      </c>
      <c r="N115" s="42" t="str">
        <f t="shared" si="12"/>
        <v/>
      </c>
      <c r="O115" s="42" t="e">
        <f t="shared" si="13"/>
        <v>#N/A</v>
      </c>
    </row>
    <row r="116" spans="1:15" ht="30" customHeight="1" x14ac:dyDescent="0.35">
      <c r="A116" s="11"/>
      <c r="B116" s="65" t="s">
        <v>847</v>
      </c>
      <c r="C116" s="97"/>
      <c r="D116" s="102"/>
      <c r="E116" s="102"/>
      <c r="F116" s="99"/>
      <c r="G116" s="17" t="str">
        <f t="shared" si="9"/>
        <v xml:space="preserve"> </v>
      </c>
      <c r="H116" s="18" t="str">
        <f t="shared" si="9"/>
        <v/>
      </c>
      <c r="I116" s="42">
        <f t="shared" si="10"/>
        <v>0</v>
      </c>
      <c r="J116" s="42">
        <f t="shared" si="14"/>
        <v>0</v>
      </c>
      <c r="K116" s="42">
        <f t="shared" si="11"/>
        <v>0</v>
      </c>
      <c r="M116" s="42" t="str">
        <f t="shared" si="8"/>
        <v xml:space="preserve"> </v>
      </c>
      <c r="N116" s="42" t="str">
        <f t="shared" si="12"/>
        <v/>
      </c>
      <c r="O116" s="42" t="e">
        <f t="shared" si="13"/>
        <v>#N/A</v>
      </c>
    </row>
    <row r="117" spans="1:15" ht="30" customHeight="1" x14ac:dyDescent="0.35">
      <c r="A117" s="11"/>
      <c r="B117" s="65" t="s">
        <v>848</v>
      </c>
      <c r="C117" s="97"/>
      <c r="D117" s="102"/>
      <c r="E117" s="102"/>
      <c r="F117" s="99"/>
      <c r="G117" s="17" t="str">
        <f t="shared" si="9"/>
        <v xml:space="preserve"> </v>
      </c>
      <c r="H117" s="18" t="str">
        <f t="shared" si="9"/>
        <v/>
      </c>
      <c r="I117" s="42">
        <f t="shared" si="10"/>
        <v>0</v>
      </c>
      <c r="J117" s="42">
        <f t="shared" si="14"/>
        <v>0</v>
      </c>
      <c r="K117" s="42">
        <f t="shared" si="11"/>
        <v>0</v>
      </c>
      <c r="M117" s="42" t="str">
        <f t="shared" si="8"/>
        <v xml:space="preserve"> </v>
      </c>
      <c r="N117" s="42" t="str">
        <f t="shared" si="12"/>
        <v/>
      </c>
      <c r="O117" s="42" t="e">
        <f t="shared" si="13"/>
        <v>#N/A</v>
      </c>
    </row>
    <row r="118" spans="1:15" ht="30" customHeight="1" x14ac:dyDescent="0.35">
      <c r="A118" s="11"/>
      <c r="B118" s="65" t="s">
        <v>849</v>
      </c>
      <c r="C118" s="97"/>
      <c r="D118" s="102"/>
      <c r="E118" s="102"/>
      <c r="F118" s="99"/>
      <c r="G118" s="17" t="str">
        <f t="shared" si="9"/>
        <v xml:space="preserve"> </v>
      </c>
      <c r="H118" s="18" t="str">
        <f t="shared" si="9"/>
        <v/>
      </c>
      <c r="I118" s="42">
        <f t="shared" si="10"/>
        <v>0</v>
      </c>
      <c r="J118" s="42">
        <f t="shared" si="14"/>
        <v>0</v>
      </c>
      <c r="K118" s="42">
        <f t="shared" si="11"/>
        <v>0</v>
      </c>
      <c r="M118" s="42" t="str">
        <f t="shared" si="8"/>
        <v xml:space="preserve"> </v>
      </c>
      <c r="N118" s="42" t="str">
        <f t="shared" si="12"/>
        <v/>
      </c>
      <c r="O118" s="42" t="e">
        <f t="shared" si="13"/>
        <v>#N/A</v>
      </c>
    </row>
    <row r="119" spans="1:15" ht="30" customHeight="1" x14ac:dyDescent="0.35">
      <c r="A119" s="11"/>
      <c r="B119" s="65" t="s">
        <v>850</v>
      </c>
      <c r="C119" s="97"/>
      <c r="D119" s="102"/>
      <c r="E119" s="102"/>
      <c r="F119" s="99"/>
      <c r="G119" s="17" t="str">
        <f t="shared" si="9"/>
        <v xml:space="preserve"> </v>
      </c>
      <c r="H119" s="18" t="str">
        <f t="shared" si="9"/>
        <v/>
      </c>
      <c r="I119" s="42">
        <f t="shared" si="10"/>
        <v>0</v>
      </c>
      <c r="J119" s="42">
        <f t="shared" si="14"/>
        <v>0</v>
      </c>
      <c r="K119" s="42">
        <f t="shared" si="11"/>
        <v>0</v>
      </c>
      <c r="M119" s="42" t="str">
        <f t="shared" si="8"/>
        <v xml:space="preserve"> </v>
      </c>
      <c r="N119" s="42" t="str">
        <f t="shared" si="12"/>
        <v/>
      </c>
      <c r="O119" s="42" t="e">
        <f t="shared" si="13"/>
        <v>#N/A</v>
      </c>
    </row>
    <row r="120" spans="1:15" ht="30" customHeight="1" x14ac:dyDescent="0.35">
      <c r="A120" s="11"/>
      <c r="B120" s="65" t="s">
        <v>851</v>
      </c>
      <c r="C120" s="97"/>
      <c r="D120" s="102"/>
      <c r="E120" s="102"/>
      <c r="F120" s="99"/>
      <c r="G120" s="17" t="str">
        <f t="shared" si="9"/>
        <v xml:space="preserve"> </v>
      </c>
      <c r="H120" s="18" t="str">
        <f t="shared" si="9"/>
        <v/>
      </c>
      <c r="I120" s="42">
        <f t="shared" si="10"/>
        <v>0</v>
      </c>
      <c r="J120" s="42">
        <f t="shared" si="14"/>
        <v>0</v>
      </c>
      <c r="K120" s="42">
        <f t="shared" si="11"/>
        <v>0</v>
      </c>
      <c r="M120" s="42" t="str">
        <f t="shared" si="8"/>
        <v xml:space="preserve"> </v>
      </c>
      <c r="N120" s="42" t="str">
        <f t="shared" si="12"/>
        <v/>
      </c>
      <c r="O120" s="42" t="e">
        <f t="shared" si="13"/>
        <v>#N/A</v>
      </c>
    </row>
    <row r="121" spans="1:15" ht="30" customHeight="1" x14ac:dyDescent="0.35">
      <c r="A121" s="11"/>
      <c r="B121" s="65" t="s">
        <v>852</v>
      </c>
      <c r="C121" s="97"/>
      <c r="D121" s="102"/>
      <c r="E121" s="102"/>
      <c r="F121" s="99"/>
      <c r="G121" s="17" t="str">
        <f t="shared" si="9"/>
        <v xml:space="preserve"> </v>
      </c>
      <c r="H121" s="18" t="str">
        <f t="shared" si="9"/>
        <v/>
      </c>
      <c r="I121" s="42">
        <f t="shared" si="10"/>
        <v>0</v>
      </c>
      <c r="J121" s="42">
        <f t="shared" si="14"/>
        <v>0</v>
      </c>
      <c r="K121" s="42">
        <f t="shared" si="11"/>
        <v>0</v>
      </c>
      <c r="M121" s="42" t="str">
        <f t="shared" si="8"/>
        <v xml:space="preserve"> </v>
      </c>
      <c r="N121" s="42" t="str">
        <f t="shared" si="12"/>
        <v/>
      </c>
      <c r="O121" s="42" t="e">
        <f t="shared" si="13"/>
        <v>#N/A</v>
      </c>
    </row>
    <row r="122" spans="1:15" ht="30" customHeight="1" x14ac:dyDescent="0.35">
      <c r="A122" s="11"/>
      <c r="B122" s="65" t="s">
        <v>853</v>
      </c>
      <c r="C122" s="97"/>
      <c r="D122" s="102"/>
      <c r="E122" s="102"/>
      <c r="F122" s="99"/>
      <c r="G122" s="17" t="str">
        <f t="shared" si="9"/>
        <v xml:space="preserve"> </v>
      </c>
      <c r="H122" s="18" t="str">
        <f t="shared" si="9"/>
        <v/>
      </c>
      <c r="I122" s="42">
        <f t="shared" si="10"/>
        <v>0</v>
      </c>
      <c r="J122" s="42">
        <f t="shared" si="14"/>
        <v>0</v>
      </c>
      <c r="K122" s="42">
        <f t="shared" si="11"/>
        <v>0</v>
      </c>
      <c r="M122" s="42" t="str">
        <f t="shared" si="8"/>
        <v xml:space="preserve"> </v>
      </c>
      <c r="N122" s="42" t="str">
        <f t="shared" si="12"/>
        <v/>
      </c>
      <c r="O122" s="42" t="e">
        <f t="shared" si="13"/>
        <v>#N/A</v>
      </c>
    </row>
    <row r="123" spans="1:15" ht="30" customHeight="1" x14ac:dyDescent="0.35">
      <c r="A123" s="11"/>
      <c r="B123" s="65" t="s">
        <v>854</v>
      </c>
      <c r="C123" s="97"/>
      <c r="D123" s="102"/>
      <c r="E123" s="102"/>
      <c r="F123" s="99"/>
      <c r="G123" s="17" t="str">
        <f t="shared" si="9"/>
        <v xml:space="preserve"> </v>
      </c>
      <c r="H123" s="18" t="str">
        <f t="shared" si="9"/>
        <v/>
      </c>
      <c r="I123" s="42">
        <f t="shared" si="10"/>
        <v>0</v>
      </c>
      <c r="J123" s="42">
        <f t="shared" si="14"/>
        <v>0</v>
      </c>
      <c r="K123" s="42">
        <f t="shared" si="11"/>
        <v>0</v>
      </c>
      <c r="M123" s="42" t="str">
        <f t="shared" si="8"/>
        <v xml:space="preserve"> </v>
      </c>
      <c r="N123" s="42" t="str">
        <f t="shared" si="12"/>
        <v/>
      </c>
      <c r="O123" s="42" t="e">
        <f t="shared" si="13"/>
        <v>#N/A</v>
      </c>
    </row>
    <row r="124" spans="1:15" ht="30" customHeight="1" x14ac:dyDescent="0.35">
      <c r="A124" s="11"/>
      <c r="B124" s="65" t="s">
        <v>855</v>
      </c>
      <c r="C124" s="97"/>
      <c r="D124" s="102"/>
      <c r="E124" s="102"/>
      <c r="F124" s="99"/>
      <c r="G124" s="17" t="str">
        <f t="shared" si="9"/>
        <v xml:space="preserve"> </v>
      </c>
      <c r="H124" s="18" t="str">
        <f t="shared" si="9"/>
        <v/>
      </c>
      <c r="I124" s="42">
        <f t="shared" si="10"/>
        <v>0</v>
      </c>
      <c r="J124" s="42">
        <f t="shared" si="14"/>
        <v>0</v>
      </c>
      <c r="K124" s="42">
        <f t="shared" si="11"/>
        <v>0</v>
      </c>
      <c r="M124" s="42" t="str">
        <f t="shared" si="8"/>
        <v xml:space="preserve"> </v>
      </c>
      <c r="N124" s="42" t="str">
        <f t="shared" si="12"/>
        <v/>
      </c>
      <c r="O124" s="42" t="e">
        <f t="shared" si="13"/>
        <v>#N/A</v>
      </c>
    </row>
    <row r="125" spans="1:15" ht="30" customHeight="1" x14ac:dyDescent="0.35">
      <c r="A125" s="11"/>
      <c r="B125" s="65" t="s">
        <v>856</v>
      </c>
      <c r="C125" s="97"/>
      <c r="D125" s="102"/>
      <c r="E125" s="102"/>
      <c r="F125" s="99"/>
      <c r="G125" s="17" t="str">
        <f t="shared" si="9"/>
        <v xml:space="preserve"> </v>
      </c>
      <c r="H125" s="18" t="str">
        <f t="shared" si="9"/>
        <v/>
      </c>
      <c r="I125" s="42">
        <f t="shared" si="10"/>
        <v>0</v>
      </c>
      <c r="J125" s="42">
        <f t="shared" si="14"/>
        <v>0</v>
      </c>
      <c r="K125" s="42">
        <f t="shared" si="11"/>
        <v>0</v>
      </c>
      <c r="M125" s="42" t="str">
        <f t="shared" si="8"/>
        <v xml:space="preserve"> </v>
      </c>
      <c r="N125" s="42" t="str">
        <f t="shared" si="12"/>
        <v/>
      </c>
      <c r="O125" s="42" t="e">
        <f t="shared" si="13"/>
        <v>#N/A</v>
      </c>
    </row>
    <row r="126" spans="1:15" ht="30" customHeight="1" x14ac:dyDescent="0.35">
      <c r="A126" s="11"/>
      <c r="B126" s="65" t="s">
        <v>857</v>
      </c>
      <c r="C126" s="97"/>
      <c r="D126" s="102"/>
      <c r="E126" s="102"/>
      <c r="F126" s="99"/>
      <c r="G126" s="17" t="str">
        <f t="shared" si="9"/>
        <v xml:space="preserve"> </v>
      </c>
      <c r="H126" s="18" t="str">
        <f t="shared" si="9"/>
        <v/>
      </c>
      <c r="I126" s="42">
        <f t="shared" si="10"/>
        <v>0</v>
      </c>
      <c r="J126" s="42">
        <f t="shared" si="14"/>
        <v>0</v>
      </c>
      <c r="K126" s="42">
        <f t="shared" si="11"/>
        <v>0</v>
      </c>
      <c r="M126" s="42" t="str">
        <f t="shared" si="8"/>
        <v xml:space="preserve"> </v>
      </c>
      <c r="N126" s="42" t="str">
        <f t="shared" si="12"/>
        <v/>
      </c>
      <c r="O126" s="42" t="e">
        <f t="shared" si="13"/>
        <v>#N/A</v>
      </c>
    </row>
    <row r="127" spans="1:15" ht="30" customHeight="1" x14ac:dyDescent="0.35">
      <c r="A127" s="11"/>
      <c r="B127" s="65" t="s">
        <v>858</v>
      </c>
      <c r="C127" s="97"/>
      <c r="D127" s="102"/>
      <c r="E127" s="102"/>
      <c r="F127" s="99"/>
      <c r="G127" s="17" t="str">
        <f t="shared" si="9"/>
        <v xml:space="preserve"> </v>
      </c>
      <c r="H127" s="18" t="str">
        <f t="shared" si="9"/>
        <v/>
      </c>
      <c r="I127" s="42">
        <f t="shared" si="10"/>
        <v>0</v>
      </c>
      <c r="J127" s="42">
        <f t="shared" si="14"/>
        <v>0</v>
      </c>
      <c r="K127" s="42">
        <f t="shared" si="11"/>
        <v>0</v>
      </c>
      <c r="M127" s="42" t="str">
        <f t="shared" si="8"/>
        <v xml:space="preserve"> </v>
      </c>
      <c r="N127" s="42" t="str">
        <f t="shared" si="12"/>
        <v/>
      </c>
      <c r="O127" s="42" t="e">
        <f t="shared" si="13"/>
        <v>#N/A</v>
      </c>
    </row>
    <row r="128" spans="1:15" ht="30" customHeight="1" x14ac:dyDescent="0.35">
      <c r="A128" s="11"/>
      <c r="B128" s="65" t="s">
        <v>859</v>
      </c>
      <c r="C128" s="97"/>
      <c r="D128" s="102"/>
      <c r="E128" s="102"/>
      <c r="F128" s="99"/>
      <c r="G128" s="17" t="str">
        <f t="shared" si="9"/>
        <v xml:space="preserve"> </v>
      </c>
      <c r="H128" s="18" t="str">
        <f t="shared" si="9"/>
        <v/>
      </c>
      <c r="I128" s="42">
        <f t="shared" si="10"/>
        <v>0</v>
      </c>
      <c r="J128" s="42">
        <f t="shared" si="14"/>
        <v>0</v>
      </c>
      <c r="K128" s="42">
        <f t="shared" si="11"/>
        <v>0</v>
      </c>
      <c r="M128" s="42" t="str">
        <f t="shared" si="8"/>
        <v xml:space="preserve"> </v>
      </c>
      <c r="N128" s="42" t="str">
        <f t="shared" si="12"/>
        <v/>
      </c>
      <c r="O128" s="42" t="e">
        <f t="shared" si="13"/>
        <v>#N/A</v>
      </c>
    </row>
    <row r="129" spans="1:15" ht="30" customHeight="1" x14ac:dyDescent="0.35">
      <c r="A129" s="11"/>
      <c r="B129" s="65" t="s">
        <v>860</v>
      </c>
      <c r="C129" s="97"/>
      <c r="D129" s="102"/>
      <c r="E129" s="102"/>
      <c r="F129" s="99"/>
      <c r="G129" s="17" t="str">
        <f t="shared" si="9"/>
        <v xml:space="preserve"> </v>
      </c>
      <c r="H129" s="18" t="str">
        <f t="shared" si="9"/>
        <v/>
      </c>
      <c r="I129" s="42">
        <f t="shared" si="10"/>
        <v>0</v>
      </c>
      <c r="J129" s="42">
        <f t="shared" si="14"/>
        <v>0</v>
      </c>
      <c r="K129" s="42">
        <f t="shared" si="11"/>
        <v>0</v>
      </c>
      <c r="M129" s="42" t="str">
        <f t="shared" si="8"/>
        <v xml:space="preserve"> </v>
      </c>
      <c r="N129" s="42" t="str">
        <f t="shared" si="12"/>
        <v/>
      </c>
      <c r="O129" s="42" t="e">
        <f t="shared" si="13"/>
        <v>#N/A</v>
      </c>
    </row>
    <row r="130" spans="1:15" ht="30" customHeight="1" x14ac:dyDescent="0.35">
      <c r="A130" s="11"/>
      <c r="B130" s="65" t="s">
        <v>861</v>
      </c>
      <c r="C130" s="97"/>
      <c r="D130" s="102"/>
      <c r="E130" s="102"/>
      <c r="F130" s="99"/>
      <c r="G130" s="17" t="str">
        <f t="shared" si="9"/>
        <v xml:space="preserve"> </v>
      </c>
      <c r="H130" s="18" t="str">
        <f t="shared" si="9"/>
        <v/>
      </c>
      <c r="I130" s="42">
        <f t="shared" si="10"/>
        <v>0</v>
      </c>
      <c r="J130" s="42">
        <f t="shared" si="14"/>
        <v>0</v>
      </c>
      <c r="K130" s="42">
        <f t="shared" si="11"/>
        <v>0</v>
      </c>
      <c r="M130" s="42" t="str">
        <f t="shared" si="8"/>
        <v xml:space="preserve"> </v>
      </c>
      <c r="N130" s="42" t="str">
        <f t="shared" si="12"/>
        <v/>
      </c>
      <c r="O130" s="42" t="e">
        <f t="shared" si="13"/>
        <v>#N/A</v>
      </c>
    </row>
    <row r="131" spans="1:15" ht="30" customHeight="1" x14ac:dyDescent="0.35">
      <c r="A131" s="11"/>
      <c r="B131" s="65" t="s">
        <v>862</v>
      </c>
      <c r="C131" s="97"/>
      <c r="D131" s="102"/>
      <c r="E131" s="102"/>
      <c r="F131" s="99"/>
      <c r="G131" s="17" t="str">
        <f t="shared" si="9"/>
        <v xml:space="preserve"> </v>
      </c>
      <c r="H131" s="18" t="str">
        <f t="shared" si="9"/>
        <v/>
      </c>
      <c r="I131" s="42">
        <f t="shared" si="10"/>
        <v>0</v>
      </c>
      <c r="J131" s="42">
        <f t="shared" si="14"/>
        <v>0</v>
      </c>
      <c r="K131" s="42">
        <f t="shared" si="11"/>
        <v>0</v>
      </c>
      <c r="M131" s="42" t="str">
        <f t="shared" si="8"/>
        <v xml:space="preserve"> </v>
      </c>
      <c r="N131" s="42" t="str">
        <f t="shared" si="12"/>
        <v/>
      </c>
      <c r="O131" s="42" t="e">
        <f t="shared" si="13"/>
        <v>#N/A</v>
      </c>
    </row>
    <row r="132" spans="1:15" ht="30" customHeight="1" x14ac:dyDescent="0.35">
      <c r="A132" s="11"/>
      <c r="B132" s="65" t="s">
        <v>863</v>
      </c>
      <c r="C132" s="97"/>
      <c r="D132" s="102"/>
      <c r="E132" s="102"/>
      <c r="F132" s="99"/>
      <c r="G132" s="17" t="str">
        <f t="shared" si="9"/>
        <v xml:space="preserve"> </v>
      </c>
      <c r="H132" s="18" t="str">
        <f t="shared" si="9"/>
        <v/>
      </c>
      <c r="I132" s="42">
        <f t="shared" si="10"/>
        <v>0</v>
      </c>
      <c r="J132" s="42">
        <f t="shared" si="14"/>
        <v>0</v>
      </c>
      <c r="K132" s="42">
        <f t="shared" si="11"/>
        <v>0</v>
      </c>
      <c r="M132" s="42" t="str">
        <f t="shared" si="8"/>
        <v xml:space="preserve"> </v>
      </c>
      <c r="N132" s="42" t="str">
        <f t="shared" si="12"/>
        <v/>
      </c>
      <c r="O132" s="42" t="e">
        <f t="shared" si="13"/>
        <v>#N/A</v>
      </c>
    </row>
    <row r="133" spans="1:15" ht="30" customHeight="1" x14ac:dyDescent="0.35">
      <c r="A133" s="11"/>
      <c r="B133" s="65" t="s">
        <v>864</v>
      </c>
      <c r="C133" s="97"/>
      <c r="D133" s="102"/>
      <c r="E133" s="102"/>
      <c r="F133" s="99"/>
      <c r="G133" s="17" t="str">
        <f t="shared" si="9"/>
        <v xml:space="preserve"> </v>
      </c>
      <c r="H133" s="18" t="str">
        <f t="shared" si="9"/>
        <v/>
      </c>
      <c r="I133" s="42">
        <f t="shared" si="10"/>
        <v>0</v>
      </c>
      <c r="J133" s="42">
        <f t="shared" si="14"/>
        <v>0</v>
      </c>
      <c r="K133" s="42">
        <f t="shared" si="11"/>
        <v>0</v>
      </c>
      <c r="M133" s="42" t="str">
        <f t="shared" si="8"/>
        <v xml:space="preserve"> </v>
      </c>
      <c r="N133" s="42" t="str">
        <f t="shared" si="12"/>
        <v/>
      </c>
      <c r="O133" s="42" t="e">
        <f t="shared" si="13"/>
        <v>#N/A</v>
      </c>
    </row>
    <row r="134" spans="1:15" ht="30" customHeight="1" x14ac:dyDescent="0.35">
      <c r="A134" s="11"/>
      <c r="B134" s="65" t="s">
        <v>865</v>
      </c>
      <c r="C134" s="97"/>
      <c r="D134" s="102"/>
      <c r="E134" s="102"/>
      <c r="F134" s="99"/>
      <c r="G134" s="17" t="str">
        <f t="shared" si="9"/>
        <v xml:space="preserve"> </v>
      </c>
      <c r="H134" s="18" t="str">
        <f t="shared" si="9"/>
        <v/>
      </c>
      <c r="I134" s="42">
        <f t="shared" si="10"/>
        <v>0</v>
      </c>
      <c r="J134" s="42">
        <f t="shared" si="14"/>
        <v>0</v>
      </c>
      <c r="K134" s="42">
        <f t="shared" si="11"/>
        <v>0</v>
      </c>
      <c r="M134" s="42" t="str">
        <f t="shared" ref="M134:M197" si="15">VLOOKUP(K134,P$23:Q$25,2)</f>
        <v xml:space="preserve"> </v>
      </c>
      <c r="N134" s="42" t="str">
        <f t="shared" si="12"/>
        <v/>
      </c>
      <c r="O134" s="42" t="e">
        <f t="shared" si="13"/>
        <v>#N/A</v>
      </c>
    </row>
    <row r="135" spans="1:15" ht="30" customHeight="1" x14ac:dyDescent="0.35">
      <c r="A135" s="11"/>
      <c r="B135" s="65" t="s">
        <v>866</v>
      </c>
      <c r="C135" s="97"/>
      <c r="D135" s="102"/>
      <c r="E135" s="102"/>
      <c r="F135" s="99"/>
      <c r="G135" s="17" t="str">
        <f t="shared" ref="G135:H198" si="16">M135</f>
        <v xml:space="preserve"> </v>
      </c>
      <c r="H135" s="18" t="str">
        <f t="shared" si="16"/>
        <v/>
      </c>
      <c r="I135" s="42">
        <f t="shared" ref="I135:I198" si="17">IF(F135="",0,IF(AND(F135&gt;=1,F135&lt;=$Q$4),1,0))</f>
        <v>0</v>
      </c>
      <c r="J135" s="42">
        <f t="shared" si="14"/>
        <v>0</v>
      </c>
      <c r="K135" s="42">
        <f t="shared" ref="K135:K198" si="18">SUM(I135:J135)</f>
        <v>0</v>
      </c>
      <c r="M135" s="42" t="str">
        <f t="shared" si="15"/>
        <v xml:space="preserve"> </v>
      </c>
      <c r="N135" s="42" t="str">
        <f t="shared" ref="N135:N198" si="19">IF(K135=2,O135,"")</f>
        <v/>
      </c>
      <c r="O135" s="42" t="e">
        <f t="shared" ref="O135:O198" si="20">VLOOKUP(F135,$Q$6:$U$17,$Q$2)</f>
        <v>#N/A</v>
      </c>
    </row>
    <row r="136" spans="1:15" ht="30" customHeight="1" x14ac:dyDescent="0.35">
      <c r="A136" s="11"/>
      <c r="B136" s="65" t="s">
        <v>867</v>
      </c>
      <c r="C136" s="97"/>
      <c r="D136" s="102"/>
      <c r="E136" s="102"/>
      <c r="F136" s="99"/>
      <c r="G136" s="17" t="str">
        <f t="shared" si="16"/>
        <v xml:space="preserve"> </v>
      </c>
      <c r="H136" s="18" t="str">
        <f t="shared" si="16"/>
        <v/>
      </c>
      <c r="I136" s="42">
        <f t="shared" si="17"/>
        <v>0</v>
      </c>
      <c r="J136" s="42">
        <f t="shared" si="14"/>
        <v>0</v>
      </c>
      <c r="K136" s="42">
        <f t="shared" si="18"/>
        <v>0</v>
      </c>
      <c r="M136" s="42" t="str">
        <f t="shared" si="15"/>
        <v xml:space="preserve"> </v>
      </c>
      <c r="N136" s="42" t="str">
        <f t="shared" si="19"/>
        <v/>
      </c>
      <c r="O136" s="42" t="e">
        <f t="shared" si="20"/>
        <v>#N/A</v>
      </c>
    </row>
    <row r="137" spans="1:15" ht="30" customHeight="1" x14ac:dyDescent="0.35">
      <c r="A137" s="11"/>
      <c r="B137" s="65" t="s">
        <v>868</v>
      </c>
      <c r="C137" s="97"/>
      <c r="D137" s="102"/>
      <c r="E137" s="102"/>
      <c r="F137" s="99"/>
      <c r="G137" s="17" t="str">
        <f t="shared" si="16"/>
        <v xml:space="preserve"> </v>
      </c>
      <c r="H137" s="18" t="str">
        <f t="shared" si="16"/>
        <v/>
      </c>
      <c r="I137" s="42">
        <f t="shared" si="17"/>
        <v>0</v>
      </c>
      <c r="J137" s="42">
        <f t="shared" ref="J137:J200" si="21">IF(C137="",0, IF(C137=" ",0,1))</f>
        <v>0</v>
      </c>
      <c r="K137" s="42">
        <f t="shared" si="18"/>
        <v>0</v>
      </c>
      <c r="M137" s="42" t="str">
        <f t="shared" si="15"/>
        <v xml:space="preserve"> </v>
      </c>
      <c r="N137" s="42" t="str">
        <f t="shared" si="19"/>
        <v/>
      </c>
      <c r="O137" s="42" t="e">
        <f t="shared" si="20"/>
        <v>#N/A</v>
      </c>
    </row>
    <row r="138" spans="1:15" ht="30" customHeight="1" x14ac:dyDescent="0.35">
      <c r="A138" s="11"/>
      <c r="B138" s="65" t="s">
        <v>869</v>
      </c>
      <c r="C138" s="97"/>
      <c r="D138" s="102"/>
      <c r="E138" s="102"/>
      <c r="F138" s="99"/>
      <c r="G138" s="17" t="str">
        <f t="shared" si="16"/>
        <v xml:space="preserve"> </v>
      </c>
      <c r="H138" s="18" t="str">
        <f t="shared" si="16"/>
        <v/>
      </c>
      <c r="I138" s="42">
        <f t="shared" si="17"/>
        <v>0</v>
      </c>
      <c r="J138" s="42">
        <f t="shared" si="21"/>
        <v>0</v>
      </c>
      <c r="K138" s="42">
        <f t="shared" si="18"/>
        <v>0</v>
      </c>
      <c r="M138" s="42" t="str">
        <f t="shared" si="15"/>
        <v xml:space="preserve"> </v>
      </c>
      <c r="N138" s="42" t="str">
        <f t="shared" si="19"/>
        <v/>
      </c>
      <c r="O138" s="42" t="e">
        <f t="shared" si="20"/>
        <v>#N/A</v>
      </c>
    </row>
    <row r="139" spans="1:15" ht="30" customHeight="1" x14ac:dyDescent="0.35">
      <c r="A139" s="11"/>
      <c r="B139" s="65" t="s">
        <v>870</v>
      </c>
      <c r="C139" s="97"/>
      <c r="D139" s="102"/>
      <c r="E139" s="102"/>
      <c r="F139" s="99"/>
      <c r="G139" s="17" t="str">
        <f t="shared" si="16"/>
        <v xml:space="preserve"> </v>
      </c>
      <c r="H139" s="18" t="str">
        <f t="shared" si="16"/>
        <v/>
      </c>
      <c r="I139" s="42">
        <f t="shared" si="17"/>
        <v>0</v>
      </c>
      <c r="J139" s="42">
        <f t="shared" si="21"/>
        <v>0</v>
      </c>
      <c r="K139" s="42">
        <f t="shared" si="18"/>
        <v>0</v>
      </c>
      <c r="M139" s="42" t="str">
        <f t="shared" si="15"/>
        <v xml:space="preserve"> </v>
      </c>
      <c r="N139" s="42" t="str">
        <f t="shared" si="19"/>
        <v/>
      </c>
      <c r="O139" s="42" t="e">
        <f t="shared" si="20"/>
        <v>#N/A</v>
      </c>
    </row>
    <row r="140" spans="1:15" ht="30" customHeight="1" x14ac:dyDescent="0.35">
      <c r="A140" s="11"/>
      <c r="B140" s="65" t="s">
        <v>871</v>
      </c>
      <c r="C140" s="97"/>
      <c r="D140" s="102"/>
      <c r="E140" s="102"/>
      <c r="F140" s="99"/>
      <c r="G140" s="17" t="str">
        <f t="shared" si="16"/>
        <v xml:space="preserve"> </v>
      </c>
      <c r="H140" s="18" t="str">
        <f t="shared" si="16"/>
        <v/>
      </c>
      <c r="I140" s="42">
        <f t="shared" si="17"/>
        <v>0</v>
      </c>
      <c r="J140" s="42">
        <f t="shared" si="21"/>
        <v>0</v>
      </c>
      <c r="K140" s="42">
        <f t="shared" si="18"/>
        <v>0</v>
      </c>
      <c r="M140" s="42" t="str">
        <f t="shared" si="15"/>
        <v xml:space="preserve"> </v>
      </c>
      <c r="N140" s="42" t="str">
        <f t="shared" si="19"/>
        <v/>
      </c>
      <c r="O140" s="42" t="e">
        <f t="shared" si="20"/>
        <v>#N/A</v>
      </c>
    </row>
    <row r="141" spans="1:15" ht="30" customHeight="1" x14ac:dyDescent="0.35">
      <c r="A141" s="11"/>
      <c r="B141" s="65" t="s">
        <v>872</v>
      </c>
      <c r="C141" s="97"/>
      <c r="D141" s="102"/>
      <c r="E141" s="102"/>
      <c r="F141" s="99"/>
      <c r="G141" s="17" t="str">
        <f t="shared" si="16"/>
        <v xml:space="preserve"> </v>
      </c>
      <c r="H141" s="18" t="str">
        <f t="shared" si="16"/>
        <v/>
      </c>
      <c r="I141" s="42">
        <f t="shared" si="17"/>
        <v>0</v>
      </c>
      <c r="J141" s="42">
        <f t="shared" si="21"/>
        <v>0</v>
      </c>
      <c r="K141" s="42">
        <f t="shared" si="18"/>
        <v>0</v>
      </c>
      <c r="M141" s="42" t="str">
        <f t="shared" si="15"/>
        <v xml:space="preserve"> </v>
      </c>
      <c r="N141" s="42" t="str">
        <f t="shared" si="19"/>
        <v/>
      </c>
      <c r="O141" s="42" t="e">
        <f t="shared" si="20"/>
        <v>#N/A</v>
      </c>
    </row>
    <row r="142" spans="1:15" ht="30" customHeight="1" x14ac:dyDescent="0.35">
      <c r="A142" s="11"/>
      <c r="B142" s="65" t="s">
        <v>873</v>
      </c>
      <c r="C142" s="97"/>
      <c r="D142" s="102"/>
      <c r="E142" s="102"/>
      <c r="F142" s="99"/>
      <c r="G142" s="17" t="str">
        <f t="shared" si="16"/>
        <v xml:space="preserve"> </v>
      </c>
      <c r="H142" s="18" t="str">
        <f t="shared" si="16"/>
        <v/>
      </c>
      <c r="I142" s="42">
        <f t="shared" si="17"/>
        <v>0</v>
      </c>
      <c r="J142" s="42">
        <f t="shared" si="21"/>
        <v>0</v>
      </c>
      <c r="K142" s="42">
        <f t="shared" si="18"/>
        <v>0</v>
      </c>
      <c r="M142" s="42" t="str">
        <f t="shared" si="15"/>
        <v xml:space="preserve"> </v>
      </c>
      <c r="N142" s="42" t="str">
        <f t="shared" si="19"/>
        <v/>
      </c>
      <c r="O142" s="42" t="e">
        <f t="shared" si="20"/>
        <v>#N/A</v>
      </c>
    </row>
    <row r="143" spans="1:15" ht="30" customHeight="1" x14ac:dyDescent="0.35">
      <c r="A143" s="11"/>
      <c r="B143" s="65" t="s">
        <v>874</v>
      </c>
      <c r="C143" s="97"/>
      <c r="D143" s="102"/>
      <c r="E143" s="102"/>
      <c r="F143" s="99"/>
      <c r="G143" s="17" t="str">
        <f t="shared" si="16"/>
        <v xml:space="preserve"> </v>
      </c>
      <c r="H143" s="18" t="str">
        <f t="shared" si="16"/>
        <v/>
      </c>
      <c r="I143" s="42">
        <f t="shared" si="17"/>
        <v>0</v>
      </c>
      <c r="J143" s="42">
        <f t="shared" si="21"/>
        <v>0</v>
      </c>
      <c r="K143" s="42">
        <f t="shared" si="18"/>
        <v>0</v>
      </c>
      <c r="M143" s="42" t="str">
        <f t="shared" si="15"/>
        <v xml:space="preserve"> </v>
      </c>
      <c r="N143" s="42" t="str">
        <f t="shared" si="19"/>
        <v/>
      </c>
      <c r="O143" s="42" t="e">
        <f t="shared" si="20"/>
        <v>#N/A</v>
      </c>
    </row>
    <row r="144" spans="1:15" ht="30" customHeight="1" x14ac:dyDescent="0.35">
      <c r="A144" s="11"/>
      <c r="B144" s="65" t="s">
        <v>875</v>
      </c>
      <c r="C144" s="97"/>
      <c r="D144" s="102"/>
      <c r="E144" s="102"/>
      <c r="F144" s="99"/>
      <c r="G144" s="17" t="str">
        <f t="shared" si="16"/>
        <v xml:space="preserve"> </v>
      </c>
      <c r="H144" s="18" t="str">
        <f t="shared" si="16"/>
        <v/>
      </c>
      <c r="I144" s="42">
        <f t="shared" si="17"/>
        <v>0</v>
      </c>
      <c r="J144" s="42">
        <f t="shared" si="21"/>
        <v>0</v>
      </c>
      <c r="K144" s="42">
        <f t="shared" si="18"/>
        <v>0</v>
      </c>
      <c r="M144" s="42" t="str">
        <f t="shared" si="15"/>
        <v xml:space="preserve"> </v>
      </c>
      <c r="N144" s="42" t="str">
        <f t="shared" si="19"/>
        <v/>
      </c>
      <c r="O144" s="42" t="e">
        <f t="shared" si="20"/>
        <v>#N/A</v>
      </c>
    </row>
    <row r="145" spans="1:15" ht="30" customHeight="1" x14ac:dyDescent="0.35">
      <c r="A145" s="11"/>
      <c r="B145" s="65" t="s">
        <v>876</v>
      </c>
      <c r="C145" s="97"/>
      <c r="D145" s="102"/>
      <c r="E145" s="102"/>
      <c r="F145" s="99"/>
      <c r="G145" s="17" t="str">
        <f t="shared" si="16"/>
        <v xml:space="preserve"> </v>
      </c>
      <c r="H145" s="18" t="str">
        <f t="shared" si="16"/>
        <v/>
      </c>
      <c r="I145" s="42">
        <f t="shared" si="17"/>
        <v>0</v>
      </c>
      <c r="J145" s="42">
        <f t="shared" si="21"/>
        <v>0</v>
      </c>
      <c r="K145" s="42">
        <f t="shared" si="18"/>
        <v>0</v>
      </c>
      <c r="M145" s="42" t="str">
        <f t="shared" si="15"/>
        <v xml:space="preserve"> </v>
      </c>
      <c r="N145" s="42" t="str">
        <f t="shared" si="19"/>
        <v/>
      </c>
      <c r="O145" s="42" t="e">
        <f t="shared" si="20"/>
        <v>#N/A</v>
      </c>
    </row>
    <row r="146" spans="1:15" ht="30" customHeight="1" x14ac:dyDescent="0.35">
      <c r="A146" s="11"/>
      <c r="B146" s="65" t="s">
        <v>877</v>
      </c>
      <c r="C146" s="97"/>
      <c r="D146" s="102"/>
      <c r="E146" s="102"/>
      <c r="F146" s="99"/>
      <c r="G146" s="17" t="str">
        <f t="shared" si="16"/>
        <v xml:space="preserve"> </v>
      </c>
      <c r="H146" s="18" t="str">
        <f t="shared" si="16"/>
        <v/>
      </c>
      <c r="I146" s="42">
        <f t="shared" si="17"/>
        <v>0</v>
      </c>
      <c r="J146" s="42">
        <f t="shared" si="21"/>
        <v>0</v>
      </c>
      <c r="K146" s="42">
        <f t="shared" si="18"/>
        <v>0</v>
      </c>
      <c r="M146" s="42" t="str">
        <f t="shared" si="15"/>
        <v xml:space="preserve"> </v>
      </c>
      <c r="N146" s="42" t="str">
        <f t="shared" si="19"/>
        <v/>
      </c>
      <c r="O146" s="42" t="e">
        <f t="shared" si="20"/>
        <v>#N/A</v>
      </c>
    </row>
    <row r="147" spans="1:15" ht="30" customHeight="1" x14ac:dyDescent="0.35">
      <c r="A147" s="11"/>
      <c r="B147" s="65" t="s">
        <v>878</v>
      </c>
      <c r="C147" s="97"/>
      <c r="D147" s="102"/>
      <c r="E147" s="102"/>
      <c r="F147" s="99"/>
      <c r="G147" s="17" t="str">
        <f t="shared" si="16"/>
        <v xml:space="preserve"> </v>
      </c>
      <c r="H147" s="18" t="str">
        <f t="shared" si="16"/>
        <v/>
      </c>
      <c r="I147" s="42">
        <f t="shared" si="17"/>
        <v>0</v>
      </c>
      <c r="J147" s="42">
        <f t="shared" si="21"/>
        <v>0</v>
      </c>
      <c r="K147" s="42">
        <f t="shared" si="18"/>
        <v>0</v>
      </c>
      <c r="M147" s="42" t="str">
        <f t="shared" si="15"/>
        <v xml:space="preserve"> </v>
      </c>
      <c r="N147" s="42" t="str">
        <f t="shared" si="19"/>
        <v/>
      </c>
      <c r="O147" s="42" t="e">
        <f t="shared" si="20"/>
        <v>#N/A</v>
      </c>
    </row>
    <row r="148" spans="1:15" ht="30" customHeight="1" x14ac:dyDescent="0.35">
      <c r="A148" s="11"/>
      <c r="B148" s="65" t="s">
        <v>879</v>
      </c>
      <c r="C148" s="97"/>
      <c r="D148" s="102"/>
      <c r="E148" s="102"/>
      <c r="F148" s="99"/>
      <c r="G148" s="17" t="str">
        <f t="shared" si="16"/>
        <v xml:space="preserve"> </v>
      </c>
      <c r="H148" s="18" t="str">
        <f t="shared" si="16"/>
        <v/>
      </c>
      <c r="I148" s="42">
        <f t="shared" si="17"/>
        <v>0</v>
      </c>
      <c r="J148" s="42">
        <f t="shared" si="21"/>
        <v>0</v>
      </c>
      <c r="K148" s="42">
        <f t="shared" si="18"/>
        <v>0</v>
      </c>
      <c r="M148" s="42" t="str">
        <f t="shared" si="15"/>
        <v xml:space="preserve"> </v>
      </c>
      <c r="N148" s="42" t="str">
        <f t="shared" si="19"/>
        <v/>
      </c>
      <c r="O148" s="42" t="e">
        <f t="shared" si="20"/>
        <v>#N/A</v>
      </c>
    </row>
    <row r="149" spans="1:15" ht="30" customHeight="1" x14ac:dyDescent="0.35">
      <c r="A149" s="11"/>
      <c r="B149" s="65" t="s">
        <v>880</v>
      </c>
      <c r="C149" s="97"/>
      <c r="D149" s="102"/>
      <c r="E149" s="102"/>
      <c r="F149" s="99"/>
      <c r="G149" s="17" t="str">
        <f t="shared" si="16"/>
        <v xml:space="preserve"> </v>
      </c>
      <c r="H149" s="18" t="str">
        <f t="shared" si="16"/>
        <v/>
      </c>
      <c r="I149" s="42">
        <f t="shared" si="17"/>
        <v>0</v>
      </c>
      <c r="J149" s="42">
        <f t="shared" si="21"/>
        <v>0</v>
      </c>
      <c r="K149" s="42">
        <f t="shared" si="18"/>
        <v>0</v>
      </c>
      <c r="M149" s="42" t="str">
        <f t="shared" si="15"/>
        <v xml:space="preserve"> </v>
      </c>
      <c r="N149" s="42" t="str">
        <f t="shared" si="19"/>
        <v/>
      </c>
      <c r="O149" s="42" t="e">
        <f t="shared" si="20"/>
        <v>#N/A</v>
      </c>
    </row>
    <row r="150" spans="1:15" ht="30" customHeight="1" x14ac:dyDescent="0.35">
      <c r="A150" s="11"/>
      <c r="B150" s="65" t="s">
        <v>881</v>
      </c>
      <c r="C150" s="97"/>
      <c r="D150" s="102"/>
      <c r="E150" s="102"/>
      <c r="F150" s="99"/>
      <c r="G150" s="17" t="str">
        <f t="shared" si="16"/>
        <v xml:space="preserve"> </v>
      </c>
      <c r="H150" s="18" t="str">
        <f t="shared" si="16"/>
        <v/>
      </c>
      <c r="I150" s="42">
        <f t="shared" si="17"/>
        <v>0</v>
      </c>
      <c r="J150" s="42">
        <f t="shared" si="21"/>
        <v>0</v>
      </c>
      <c r="K150" s="42">
        <f t="shared" si="18"/>
        <v>0</v>
      </c>
      <c r="M150" s="42" t="str">
        <f t="shared" si="15"/>
        <v xml:space="preserve"> </v>
      </c>
      <c r="N150" s="42" t="str">
        <f t="shared" si="19"/>
        <v/>
      </c>
      <c r="O150" s="42" t="e">
        <f t="shared" si="20"/>
        <v>#N/A</v>
      </c>
    </row>
    <row r="151" spans="1:15" ht="30" customHeight="1" x14ac:dyDescent="0.35">
      <c r="A151" s="11"/>
      <c r="B151" s="65" t="s">
        <v>882</v>
      </c>
      <c r="C151" s="97"/>
      <c r="D151" s="102"/>
      <c r="E151" s="102"/>
      <c r="F151" s="99"/>
      <c r="G151" s="17" t="str">
        <f t="shared" si="16"/>
        <v xml:space="preserve"> </v>
      </c>
      <c r="H151" s="18" t="str">
        <f t="shared" si="16"/>
        <v/>
      </c>
      <c r="I151" s="42">
        <f t="shared" si="17"/>
        <v>0</v>
      </c>
      <c r="J151" s="42">
        <f t="shared" si="21"/>
        <v>0</v>
      </c>
      <c r="K151" s="42">
        <f t="shared" si="18"/>
        <v>0</v>
      </c>
      <c r="M151" s="42" t="str">
        <f t="shared" si="15"/>
        <v xml:space="preserve"> </v>
      </c>
      <c r="N151" s="42" t="str">
        <f t="shared" si="19"/>
        <v/>
      </c>
      <c r="O151" s="42" t="e">
        <f t="shared" si="20"/>
        <v>#N/A</v>
      </c>
    </row>
    <row r="152" spans="1:15" ht="30" customHeight="1" x14ac:dyDescent="0.35">
      <c r="A152" s="11"/>
      <c r="B152" s="65" t="s">
        <v>883</v>
      </c>
      <c r="C152" s="97"/>
      <c r="D152" s="102"/>
      <c r="E152" s="102"/>
      <c r="F152" s="99"/>
      <c r="G152" s="17" t="str">
        <f t="shared" si="16"/>
        <v xml:space="preserve"> </v>
      </c>
      <c r="H152" s="18" t="str">
        <f t="shared" si="16"/>
        <v/>
      </c>
      <c r="I152" s="42">
        <f t="shared" si="17"/>
        <v>0</v>
      </c>
      <c r="J152" s="42">
        <f t="shared" si="21"/>
        <v>0</v>
      </c>
      <c r="K152" s="42">
        <f t="shared" si="18"/>
        <v>0</v>
      </c>
      <c r="M152" s="42" t="str">
        <f t="shared" si="15"/>
        <v xml:space="preserve"> </v>
      </c>
      <c r="N152" s="42" t="str">
        <f t="shared" si="19"/>
        <v/>
      </c>
      <c r="O152" s="42" t="e">
        <f t="shared" si="20"/>
        <v>#N/A</v>
      </c>
    </row>
    <row r="153" spans="1:15" ht="30" customHeight="1" x14ac:dyDescent="0.35">
      <c r="A153" s="11"/>
      <c r="B153" s="65" t="s">
        <v>884</v>
      </c>
      <c r="C153" s="97"/>
      <c r="D153" s="102"/>
      <c r="E153" s="102"/>
      <c r="F153" s="99"/>
      <c r="G153" s="17" t="str">
        <f t="shared" si="16"/>
        <v xml:space="preserve"> </v>
      </c>
      <c r="H153" s="18" t="str">
        <f t="shared" si="16"/>
        <v/>
      </c>
      <c r="I153" s="42">
        <f t="shared" si="17"/>
        <v>0</v>
      </c>
      <c r="J153" s="42">
        <f t="shared" si="21"/>
        <v>0</v>
      </c>
      <c r="K153" s="42">
        <f t="shared" si="18"/>
        <v>0</v>
      </c>
      <c r="M153" s="42" t="str">
        <f t="shared" si="15"/>
        <v xml:space="preserve"> </v>
      </c>
      <c r="N153" s="42" t="str">
        <f t="shared" si="19"/>
        <v/>
      </c>
      <c r="O153" s="42" t="e">
        <f t="shared" si="20"/>
        <v>#N/A</v>
      </c>
    </row>
    <row r="154" spans="1:15" ht="30" customHeight="1" x14ac:dyDescent="0.35">
      <c r="A154" s="11"/>
      <c r="B154" s="65" t="s">
        <v>885</v>
      </c>
      <c r="C154" s="97"/>
      <c r="D154" s="102"/>
      <c r="E154" s="102"/>
      <c r="F154" s="99"/>
      <c r="G154" s="17" t="str">
        <f t="shared" si="16"/>
        <v xml:space="preserve"> </v>
      </c>
      <c r="H154" s="18" t="str">
        <f t="shared" si="16"/>
        <v/>
      </c>
      <c r="I154" s="42">
        <f t="shared" si="17"/>
        <v>0</v>
      </c>
      <c r="J154" s="42">
        <f t="shared" si="21"/>
        <v>0</v>
      </c>
      <c r="K154" s="42">
        <f t="shared" si="18"/>
        <v>0</v>
      </c>
      <c r="M154" s="42" t="str">
        <f t="shared" si="15"/>
        <v xml:space="preserve"> </v>
      </c>
      <c r="N154" s="42" t="str">
        <f t="shared" si="19"/>
        <v/>
      </c>
      <c r="O154" s="42" t="e">
        <f t="shared" si="20"/>
        <v>#N/A</v>
      </c>
    </row>
    <row r="155" spans="1:15" ht="30" customHeight="1" x14ac:dyDescent="0.35">
      <c r="A155" s="11"/>
      <c r="B155" s="65" t="s">
        <v>886</v>
      </c>
      <c r="C155" s="97"/>
      <c r="D155" s="102"/>
      <c r="E155" s="102"/>
      <c r="F155" s="99"/>
      <c r="G155" s="17" t="str">
        <f t="shared" si="16"/>
        <v xml:space="preserve"> </v>
      </c>
      <c r="H155" s="18" t="str">
        <f t="shared" si="16"/>
        <v/>
      </c>
      <c r="I155" s="42">
        <f t="shared" si="17"/>
        <v>0</v>
      </c>
      <c r="J155" s="42">
        <f t="shared" si="21"/>
        <v>0</v>
      </c>
      <c r="K155" s="42">
        <f t="shared" si="18"/>
        <v>0</v>
      </c>
      <c r="M155" s="42" t="str">
        <f t="shared" si="15"/>
        <v xml:space="preserve"> </v>
      </c>
      <c r="N155" s="42" t="str">
        <f t="shared" si="19"/>
        <v/>
      </c>
      <c r="O155" s="42" t="e">
        <f t="shared" si="20"/>
        <v>#N/A</v>
      </c>
    </row>
    <row r="156" spans="1:15" ht="30" customHeight="1" x14ac:dyDescent="0.35">
      <c r="A156" s="11"/>
      <c r="B156" s="65" t="s">
        <v>887</v>
      </c>
      <c r="C156" s="97"/>
      <c r="D156" s="102"/>
      <c r="E156" s="102"/>
      <c r="F156" s="99"/>
      <c r="G156" s="17" t="str">
        <f t="shared" si="16"/>
        <v xml:space="preserve"> </v>
      </c>
      <c r="H156" s="18" t="str">
        <f t="shared" si="16"/>
        <v/>
      </c>
      <c r="I156" s="42">
        <f t="shared" si="17"/>
        <v>0</v>
      </c>
      <c r="J156" s="42">
        <f t="shared" si="21"/>
        <v>0</v>
      </c>
      <c r="K156" s="42">
        <f t="shared" si="18"/>
        <v>0</v>
      </c>
      <c r="M156" s="42" t="str">
        <f t="shared" si="15"/>
        <v xml:space="preserve"> </v>
      </c>
      <c r="N156" s="42" t="str">
        <f t="shared" si="19"/>
        <v/>
      </c>
      <c r="O156" s="42" t="e">
        <f t="shared" si="20"/>
        <v>#N/A</v>
      </c>
    </row>
    <row r="157" spans="1:15" ht="30" customHeight="1" x14ac:dyDescent="0.35">
      <c r="A157" s="11"/>
      <c r="B157" s="65" t="s">
        <v>888</v>
      </c>
      <c r="C157" s="97"/>
      <c r="D157" s="102"/>
      <c r="E157" s="102"/>
      <c r="F157" s="99"/>
      <c r="G157" s="17" t="str">
        <f t="shared" si="16"/>
        <v xml:space="preserve"> </v>
      </c>
      <c r="H157" s="18" t="str">
        <f t="shared" si="16"/>
        <v/>
      </c>
      <c r="I157" s="42">
        <f t="shared" si="17"/>
        <v>0</v>
      </c>
      <c r="J157" s="42">
        <f t="shared" si="21"/>
        <v>0</v>
      </c>
      <c r="K157" s="42">
        <f t="shared" si="18"/>
        <v>0</v>
      </c>
      <c r="M157" s="42" t="str">
        <f t="shared" si="15"/>
        <v xml:space="preserve"> </v>
      </c>
      <c r="N157" s="42" t="str">
        <f t="shared" si="19"/>
        <v/>
      </c>
      <c r="O157" s="42" t="e">
        <f t="shared" si="20"/>
        <v>#N/A</v>
      </c>
    </row>
    <row r="158" spans="1:15" ht="30" customHeight="1" x14ac:dyDescent="0.35">
      <c r="A158" s="11"/>
      <c r="B158" s="65" t="s">
        <v>889</v>
      </c>
      <c r="C158" s="97"/>
      <c r="D158" s="102"/>
      <c r="E158" s="102"/>
      <c r="F158" s="99"/>
      <c r="G158" s="17" t="str">
        <f t="shared" si="16"/>
        <v xml:space="preserve"> </v>
      </c>
      <c r="H158" s="18" t="str">
        <f t="shared" si="16"/>
        <v/>
      </c>
      <c r="I158" s="42">
        <f t="shared" si="17"/>
        <v>0</v>
      </c>
      <c r="J158" s="42">
        <f t="shared" si="21"/>
        <v>0</v>
      </c>
      <c r="K158" s="42">
        <f t="shared" si="18"/>
        <v>0</v>
      </c>
      <c r="M158" s="42" t="str">
        <f t="shared" si="15"/>
        <v xml:space="preserve"> </v>
      </c>
      <c r="N158" s="42" t="str">
        <f t="shared" si="19"/>
        <v/>
      </c>
      <c r="O158" s="42" t="e">
        <f t="shared" si="20"/>
        <v>#N/A</v>
      </c>
    </row>
    <row r="159" spans="1:15" ht="30" customHeight="1" x14ac:dyDescent="0.35">
      <c r="A159" s="11"/>
      <c r="B159" s="65" t="s">
        <v>890</v>
      </c>
      <c r="C159" s="97"/>
      <c r="D159" s="102"/>
      <c r="E159" s="102"/>
      <c r="F159" s="99"/>
      <c r="G159" s="17" t="str">
        <f t="shared" si="16"/>
        <v xml:space="preserve"> </v>
      </c>
      <c r="H159" s="18" t="str">
        <f t="shared" si="16"/>
        <v/>
      </c>
      <c r="I159" s="42">
        <f t="shared" si="17"/>
        <v>0</v>
      </c>
      <c r="J159" s="42">
        <f t="shared" si="21"/>
        <v>0</v>
      </c>
      <c r="K159" s="42">
        <f t="shared" si="18"/>
        <v>0</v>
      </c>
      <c r="M159" s="42" t="str">
        <f t="shared" si="15"/>
        <v xml:space="preserve"> </v>
      </c>
      <c r="N159" s="42" t="str">
        <f t="shared" si="19"/>
        <v/>
      </c>
      <c r="O159" s="42" t="e">
        <f t="shared" si="20"/>
        <v>#N/A</v>
      </c>
    </row>
    <row r="160" spans="1:15" ht="30" customHeight="1" x14ac:dyDescent="0.35">
      <c r="A160" s="11"/>
      <c r="B160" s="65" t="s">
        <v>891</v>
      </c>
      <c r="C160" s="97"/>
      <c r="D160" s="102"/>
      <c r="E160" s="102"/>
      <c r="F160" s="99"/>
      <c r="G160" s="17" t="str">
        <f t="shared" si="16"/>
        <v xml:space="preserve"> </v>
      </c>
      <c r="H160" s="18" t="str">
        <f t="shared" si="16"/>
        <v/>
      </c>
      <c r="I160" s="42">
        <f t="shared" si="17"/>
        <v>0</v>
      </c>
      <c r="J160" s="42">
        <f t="shared" si="21"/>
        <v>0</v>
      </c>
      <c r="K160" s="42">
        <f t="shared" si="18"/>
        <v>0</v>
      </c>
      <c r="M160" s="42" t="str">
        <f t="shared" si="15"/>
        <v xml:space="preserve"> </v>
      </c>
      <c r="N160" s="42" t="str">
        <f t="shared" si="19"/>
        <v/>
      </c>
      <c r="O160" s="42" t="e">
        <f t="shared" si="20"/>
        <v>#N/A</v>
      </c>
    </row>
    <row r="161" spans="1:15" ht="30" customHeight="1" x14ac:dyDescent="0.35">
      <c r="A161" s="11"/>
      <c r="B161" s="65" t="s">
        <v>892</v>
      </c>
      <c r="C161" s="97"/>
      <c r="D161" s="102"/>
      <c r="E161" s="102"/>
      <c r="F161" s="99"/>
      <c r="G161" s="17" t="str">
        <f t="shared" si="16"/>
        <v xml:space="preserve"> </v>
      </c>
      <c r="H161" s="18" t="str">
        <f t="shared" si="16"/>
        <v/>
      </c>
      <c r="I161" s="42">
        <f t="shared" si="17"/>
        <v>0</v>
      </c>
      <c r="J161" s="42">
        <f t="shared" si="21"/>
        <v>0</v>
      </c>
      <c r="K161" s="42">
        <f t="shared" si="18"/>
        <v>0</v>
      </c>
      <c r="M161" s="42" t="str">
        <f t="shared" si="15"/>
        <v xml:space="preserve"> </v>
      </c>
      <c r="N161" s="42" t="str">
        <f t="shared" si="19"/>
        <v/>
      </c>
      <c r="O161" s="42" t="e">
        <f t="shared" si="20"/>
        <v>#N/A</v>
      </c>
    </row>
    <row r="162" spans="1:15" ht="30" customHeight="1" x14ac:dyDescent="0.35">
      <c r="A162" s="11"/>
      <c r="B162" s="65" t="s">
        <v>893</v>
      </c>
      <c r="C162" s="97"/>
      <c r="D162" s="102"/>
      <c r="E162" s="102"/>
      <c r="F162" s="99"/>
      <c r="G162" s="17" t="str">
        <f t="shared" si="16"/>
        <v xml:space="preserve"> </v>
      </c>
      <c r="H162" s="18" t="str">
        <f t="shared" si="16"/>
        <v/>
      </c>
      <c r="I162" s="42">
        <f t="shared" si="17"/>
        <v>0</v>
      </c>
      <c r="J162" s="42">
        <f t="shared" si="21"/>
        <v>0</v>
      </c>
      <c r="K162" s="42">
        <f t="shared" si="18"/>
        <v>0</v>
      </c>
      <c r="M162" s="42" t="str">
        <f t="shared" si="15"/>
        <v xml:space="preserve"> </v>
      </c>
      <c r="N162" s="42" t="str">
        <f t="shared" si="19"/>
        <v/>
      </c>
      <c r="O162" s="42" t="e">
        <f t="shared" si="20"/>
        <v>#N/A</v>
      </c>
    </row>
    <row r="163" spans="1:15" ht="30" customHeight="1" x14ac:dyDescent="0.35">
      <c r="A163" s="11"/>
      <c r="B163" s="65" t="s">
        <v>894</v>
      </c>
      <c r="C163" s="97"/>
      <c r="D163" s="102"/>
      <c r="E163" s="102"/>
      <c r="F163" s="99"/>
      <c r="G163" s="17" t="str">
        <f t="shared" si="16"/>
        <v xml:space="preserve"> </v>
      </c>
      <c r="H163" s="18" t="str">
        <f t="shared" si="16"/>
        <v/>
      </c>
      <c r="I163" s="42">
        <f t="shared" si="17"/>
        <v>0</v>
      </c>
      <c r="J163" s="42">
        <f t="shared" si="21"/>
        <v>0</v>
      </c>
      <c r="K163" s="42">
        <f t="shared" si="18"/>
        <v>0</v>
      </c>
      <c r="M163" s="42" t="str">
        <f t="shared" si="15"/>
        <v xml:space="preserve"> </v>
      </c>
      <c r="N163" s="42" t="str">
        <f t="shared" si="19"/>
        <v/>
      </c>
      <c r="O163" s="42" t="e">
        <f t="shared" si="20"/>
        <v>#N/A</v>
      </c>
    </row>
    <row r="164" spans="1:15" ht="30" customHeight="1" x14ac:dyDescent="0.35">
      <c r="A164" s="11"/>
      <c r="B164" s="65" t="s">
        <v>895</v>
      </c>
      <c r="C164" s="97"/>
      <c r="D164" s="102"/>
      <c r="E164" s="102"/>
      <c r="F164" s="99"/>
      <c r="G164" s="17" t="str">
        <f t="shared" si="16"/>
        <v xml:space="preserve"> </v>
      </c>
      <c r="H164" s="18" t="str">
        <f t="shared" si="16"/>
        <v/>
      </c>
      <c r="I164" s="42">
        <f t="shared" si="17"/>
        <v>0</v>
      </c>
      <c r="J164" s="42">
        <f t="shared" si="21"/>
        <v>0</v>
      </c>
      <c r="K164" s="42">
        <f t="shared" si="18"/>
        <v>0</v>
      </c>
      <c r="M164" s="42" t="str">
        <f t="shared" si="15"/>
        <v xml:space="preserve"> </v>
      </c>
      <c r="N164" s="42" t="str">
        <f t="shared" si="19"/>
        <v/>
      </c>
      <c r="O164" s="42" t="e">
        <f t="shared" si="20"/>
        <v>#N/A</v>
      </c>
    </row>
    <row r="165" spans="1:15" ht="30" customHeight="1" x14ac:dyDescent="0.35">
      <c r="A165" s="11"/>
      <c r="B165" s="65" t="s">
        <v>896</v>
      </c>
      <c r="C165" s="97"/>
      <c r="D165" s="102"/>
      <c r="E165" s="102"/>
      <c r="F165" s="99"/>
      <c r="G165" s="17" t="str">
        <f t="shared" si="16"/>
        <v xml:space="preserve"> </v>
      </c>
      <c r="H165" s="18" t="str">
        <f t="shared" si="16"/>
        <v/>
      </c>
      <c r="I165" s="42">
        <f t="shared" si="17"/>
        <v>0</v>
      </c>
      <c r="J165" s="42">
        <f t="shared" si="21"/>
        <v>0</v>
      </c>
      <c r="K165" s="42">
        <f t="shared" si="18"/>
        <v>0</v>
      </c>
      <c r="M165" s="42" t="str">
        <f t="shared" si="15"/>
        <v xml:space="preserve"> </v>
      </c>
      <c r="N165" s="42" t="str">
        <f t="shared" si="19"/>
        <v/>
      </c>
      <c r="O165" s="42" t="e">
        <f t="shared" si="20"/>
        <v>#N/A</v>
      </c>
    </row>
    <row r="166" spans="1:15" ht="30" customHeight="1" x14ac:dyDescent="0.35">
      <c r="A166" s="11"/>
      <c r="B166" s="65" t="s">
        <v>897</v>
      </c>
      <c r="C166" s="97"/>
      <c r="D166" s="102"/>
      <c r="E166" s="102"/>
      <c r="F166" s="99"/>
      <c r="G166" s="17" t="str">
        <f t="shared" si="16"/>
        <v xml:space="preserve"> </v>
      </c>
      <c r="H166" s="18" t="str">
        <f t="shared" si="16"/>
        <v/>
      </c>
      <c r="I166" s="42">
        <f t="shared" si="17"/>
        <v>0</v>
      </c>
      <c r="J166" s="42">
        <f t="shared" si="21"/>
        <v>0</v>
      </c>
      <c r="K166" s="42">
        <f t="shared" si="18"/>
        <v>0</v>
      </c>
      <c r="M166" s="42" t="str">
        <f t="shared" si="15"/>
        <v xml:space="preserve"> </v>
      </c>
      <c r="N166" s="42" t="str">
        <f t="shared" si="19"/>
        <v/>
      </c>
      <c r="O166" s="42" t="e">
        <f t="shared" si="20"/>
        <v>#N/A</v>
      </c>
    </row>
    <row r="167" spans="1:15" ht="30" customHeight="1" x14ac:dyDescent="0.35">
      <c r="A167" s="11"/>
      <c r="B167" s="65" t="s">
        <v>898</v>
      </c>
      <c r="C167" s="97"/>
      <c r="D167" s="102"/>
      <c r="E167" s="102"/>
      <c r="F167" s="99"/>
      <c r="G167" s="17" t="str">
        <f t="shared" si="16"/>
        <v xml:space="preserve"> </v>
      </c>
      <c r="H167" s="18" t="str">
        <f t="shared" si="16"/>
        <v/>
      </c>
      <c r="I167" s="42">
        <f t="shared" si="17"/>
        <v>0</v>
      </c>
      <c r="J167" s="42">
        <f t="shared" si="21"/>
        <v>0</v>
      </c>
      <c r="K167" s="42">
        <f t="shared" si="18"/>
        <v>0</v>
      </c>
      <c r="M167" s="42" t="str">
        <f t="shared" si="15"/>
        <v xml:space="preserve"> </v>
      </c>
      <c r="N167" s="42" t="str">
        <f t="shared" si="19"/>
        <v/>
      </c>
      <c r="O167" s="42" t="e">
        <f t="shared" si="20"/>
        <v>#N/A</v>
      </c>
    </row>
    <row r="168" spans="1:15" ht="30" customHeight="1" x14ac:dyDescent="0.35">
      <c r="A168" s="11"/>
      <c r="B168" s="65" t="s">
        <v>899</v>
      </c>
      <c r="C168" s="97"/>
      <c r="D168" s="102"/>
      <c r="E168" s="102"/>
      <c r="F168" s="99"/>
      <c r="G168" s="17" t="str">
        <f t="shared" si="16"/>
        <v xml:space="preserve"> </v>
      </c>
      <c r="H168" s="18" t="str">
        <f t="shared" si="16"/>
        <v/>
      </c>
      <c r="I168" s="42">
        <f t="shared" si="17"/>
        <v>0</v>
      </c>
      <c r="J168" s="42">
        <f t="shared" si="21"/>
        <v>0</v>
      </c>
      <c r="K168" s="42">
        <f t="shared" si="18"/>
        <v>0</v>
      </c>
      <c r="M168" s="42" t="str">
        <f t="shared" si="15"/>
        <v xml:space="preserve"> </v>
      </c>
      <c r="N168" s="42" t="str">
        <f t="shared" si="19"/>
        <v/>
      </c>
      <c r="O168" s="42" t="e">
        <f t="shared" si="20"/>
        <v>#N/A</v>
      </c>
    </row>
    <row r="169" spans="1:15" ht="30" customHeight="1" x14ac:dyDescent="0.35">
      <c r="A169" s="11"/>
      <c r="B169" s="65" t="s">
        <v>900</v>
      </c>
      <c r="C169" s="97"/>
      <c r="D169" s="102"/>
      <c r="E169" s="102"/>
      <c r="F169" s="99"/>
      <c r="G169" s="17" t="str">
        <f t="shared" si="16"/>
        <v xml:space="preserve"> </v>
      </c>
      <c r="H169" s="18" t="str">
        <f t="shared" si="16"/>
        <v/>
      </c>
      <c r="I169" s="42">
        <f t="shared" si="17"/>
        <v>0</v>
      </c>
      <c r="J169" s="42">
        <f t="shared" si="21"/>
        <v>0</v>
      </c>
      <c r="K169" s="42">
        <f t="shared" si="18"/>
        <v>0</v>
      </c>
      <c r="M169" s="42" t="str">
        <f t="shared" si="15"/>
        <v xml:space="preserve"> </v>
      </c>
      <c r="N169" s="42" t="str">
        <f t="shared" si="19"/>
        <v/>
      </c>
      <c r="O169" s="42" t="e">
        <f t="shared" si="20"/>
        <v>#N/A</v>
      </c>
    </row>
    <row r="170" spans="1:15" ht="30" customHeight="1" x14ac:dyDescent="0.35">
      <c r="A170" s="11"/>
      <c r="B170" s="65" t="s">
        <v>901</v>
      </c>
      <c r="C170" s="97"/>
      <c r="D170" s="102"/>
      <c r="E170" s="102"/>
      <c r="F170" s="99"/>
      <c r="G170" s="17" t="str">
        <f t="shared" si="16"/>
        <v xml:space="preserve"> </v>
      </c>
      <c r="H170" s="18" t="str">
        <f t="shared" si="16"/>
        <v/>
      </c>
      <c r="I170" s="42">
        <f t="shared" si="17"/>
        <v>0</v>
      </c>
      <c r="J170" s="42">
        <f t="shared" si="21"/>
        <v>0</v>
      </c>
      <c r="K170" s="42">
        <f t="shared" si="18"/>
        <v>0</v>
      </c>
      <c r="M170" s="42" t="str">
        <f t="shared" si="15"/>
        <v xml:space="preserve"> </v>
      </c>
      <c r="N170" s="42" t="str">
        <f t="shared" si="19"/>
        <v/>
      </c>
      <c r="O170" s="42" t="e">
        <f t="shared" si="20"/>
        <v>#N/A</v>
      </c>
    </row>
    <row r="171" spans="1:15" ht="30" customHeight="1" x14ac:dyDescent="0.35">
      <c r="A171" s="11"/>
      <c r="B171" s="65" t="s">
        <v>902</v>
      </c>
      <c r="C171" s="97"/>
      <c r="D171" s="102"/>
      <c r="E171" s="102"/>
      <c r="F171" s="99"/>
      <c r="G171" s="17" t="str">
        <f t="shared" si="16"/>
        <v xml:space="preserve"> </v>
      </c>
      <c r="H171" s="18" t="str">
        <f t="shared" si="16"/>
        <v/>
      </c>
      <c r="I171" s="42">
        <f t="shared" si="17"/>
        <v>0</v>
      </c>
      <c r="J171" s="42">
        <f t="shared" si="21"/>
        <v>0</v>
      </c>
      <c r="K171" s="42">
        <f t="shared" si="18"/>
        <v>0</v>
      </c>
      <c r="M171" s="42" t="str">
        <f t="shared" si="15"/>
        <v xml:space="preserve"> </v>
      </c>
      <c r="N171" s="42" t="str">
        <f t="shared" si="19"/>
        <v/>
      </c>
      <c r="O171" s="42" t="e">
        <f t="shared" si="20"/>
        <v>#N/A</v>
      </c>
    </row>
    <row r="172" spans="1:15" ht="30" customHeight="1" x14ac:dyDescent="0.35">
      <c r="A172" s="11"/>
      <c r="B172" s="65" t="s">
        <v>903</v>
      </c>
      <c r="C172" s="97"/>
      <c r="D172" s="102"/>
      <c r="E172" s="102"/>
      <c r="F172" s="99"/>
      <c r="G172" s="17" t="str">
        <f t="shared" si="16"/>
        <v xml:space="preserve"> </v>
      </c>
      <c r="H172" s="18" t="str">
        <f t="shared" si="16"/>
        <v/>
      </c>
      <c r="I172" s="42">
        <f t="shared" si="17"/>
        <v>0</v>
      </c>
      <c r="J172" s="42">
        <f t="shared" si="21"/>
        <v>0</v>
      </c>
      <c r="K172" s="42">
        <f t="shared" si="18"/>
        <v>0</v>
      </c>
      <c r="M172" s="42" t="str">
        <f t="shared" si="15"/>
        <v xml:space="preserve"> </v>
      </c>
      <c r="N172" s="42" t="str">
        <f t="shared" si="19"/>
        <v/>
      </c>
      <c r="O172" s="42" t="e">
        <f t="shared" si="20"/>
        <v>#N/A</v>
      </c>
    </row>
    <row r="173" spans="1:15" ht="30" customHeight="1" x14ac:dyDescent="0.35">
      <c r="A173" s="11"/>
      <c r="B173" s="65" t="s">
        <v>904</v>
      </c>
      <c r="C173" s="97"/>
      <c r="D173" s="102"/>
      <c r="E173" s="102"/>
      <c r="F173" s="99"/>
      <c r="G173" s="17" t="str">
        <f t="shared" si="16"/>
        <v xml:space="preserve"> </v>
      </c>
      <c r="H173" s="18" t="str">
        <f t="shared" si="16"/>
        <v/>
      </c>
      <c r="I173" s="42">
        <f t="shared" si="17"/>
        <v>0</v>
      </c>
      <c r="J173" s="42">
        <f t="shared" si="21"/>
        <v>0</v>
      </c>
      <c r="K173" s="42">
        <f t="shared" si="18"/>
        <v>0</v>
      </c>
      <c r="M173" s="42" t="str">
        <f t="shared" si="15"/>
        <v xml:space="preserve"> </v>
      </c>
      <c r="N173" s="42" t="str">
        <f t="shared" si="19"/>
        <v/>
      </c>
      <c r="O173" s="42" t="e">
        <f t="shared" si="20"/>
        <v>#N/A</v>
      </c>
    </row>
    <row r="174" spans="1:15" ht="30" customHeight="1" x14ac:dyDescent="0.35">
      <c r="A174" s="11"/>
      <c r="B174" s="65" t="s">
        <v>905</v>
      </c>
      <c r="C174" s="97"/>
      <c r="D174" s="102"/>
      <c r="E174" s="102"/>
      <c r="F174" s="99"/>
      <c r="G174" s="17" t="str">
        <f t="shared" si="16"/>
        <v xml:space="preserve"> </v>
      </c>
      <c r="H174" s="18" t="str">
        <f t="shared" si="16"/>
        <v/>
      </c>
      <c r="I174" s="42">
        <f t="shared" si="17"/>
        <v>0</v>
      </c>
      <c r="J174" s="42">
        <f t="shared" si="21"/>
        <v>0</v>
      </c>
      <c r="K174" s="42">
        <f t="shared" si="18"/>
        <v>0</v>
      </c>
      <c r="M174" s="42" t="str">
        <f t="shared" si="15"/>
        <v xml:space="preserve"> </v>
      </c>
      <c r="N174" s="42" t="str">
        <f t="shared" si="19"/>
        <v/>
      </c>
      <c r="O174" s="42" t="e">
        <f t="shared" si="20"/>
        <v>#N/A</v>
      </c>
    </row>
    <row r="175" spans="1:15" ht="30" customHeight="1" x14ac:dyDescent="0.35">
      <c r="A175" s="11"/>
      <c r="B175" s="65" t="s">
        <v>906</v>
      </c>
      <c r="C175" s="97"/>
      <c r="D175" s="102"/>
      <c r="E175" s="102"/>
      <c r="F175" s="99"/>
      <c r="G175" s="17" t="str">
        <f t="shared" si="16"/>
        <v xml:space="preserve"> </v>
      </c>
      <c r="H175" s="18" t="str">
        <f t="shared" si="16"/>
        <v/>
      </c>
      <c r="I175" s="42">
        <f t="shared" si="17"/>
        <v>0</v>
      </c>
      <c r="J175" s="42">
        <f t="shared" si="21"/>
        <v>0</v>
      </c>
      <c r="K175" s="42">
        <f t="shared" si="18"/>
        <v>0</v>
      </c>
      <c r="M175" s="42" t="str">
        <f t="shared" si="15"/>
        <v xml:space="preserve"> </v>
      </c>
      <c r="N175" s="42" t="str">
        <f t="shared" si="19"/>
        <v/>
      </c>
      <c r="O175" s="42" t="e">
        <f t="shared" si="20"/>
        <v>#N/A</v>
      </c>
    </row>
    <row r="176" spans="1:15" ht="30" customHeight="1" x14ac:dyDescent="0.35">
      <c r="A176" s="11"/>
      <c r="B176" s="65" t="s">
        <v>907</v>
      </c>
      <c r="C176" s="97"/>
      <c r="D176" s="102"/>
      <c r="E176" s="102"/>
      <c r="F176" s="99"/>
      <c r="G176" s="17" t="str">
        <f t="shared" si="16"/>
        <v xml:space="preserve"> </v>
      </c>
      <c r="H176" s="18" t="str">
        <f t="shared" si="16"/>
        <v/>
      </c>
      <c r="I176" s="42">
        <f t="shared" si="17"/>
        <v>0</v>
      </c>
      <c r="J176" s="42">
        <f t="shared" si="21"/>
        <v>0</v>
      </c>
      <c r="K176" s="42">
        <f t="shared" si="18"/>
        <v>0</v>
      </c>
      <c r="M176" s="42" t="str">
        <f t="shared" si="15"/>
        <v xml:space="preserve"> </v>
      </c>
      <c r="N176" s="42" t="str">
        <f t="shared" si="19"/>
        <v/>
      </c>
      <c r="O176" s="42" t="e">
        <f t="shared" si="20"/>
        <v>#N/A</v>
      </c>
    </row>
    <row r="177" spans="1:15" ht="30" customHeight="1" x14ac:dyDescent="0.35">
      <c r="A177" s="11"/>
      <c r="B177" s="65" t="s">
        <v>908</v>
      </c>
      <c r="C177" s="97"/>
      <c r="D177" s="102"/>
      <c r="E177" s="102"/>
      <c r="F177" s="99"/>
      <c r="G177" s="17" t="str">
        <f t="shared" si="16"/>
        <v xml:space="preserve"> </v>
      </c>
      <c r="H177" s="18" t="str">
        <f t="shared" si="16"/>
        <v/>
      </c>
      <c r="I177" s="42">
        <f t="shared" si="17"/>
        <v>0</v>
      </c>
      <c r="J177" s="42">
        <f t="shared" si="21"/>
        <v>0</v>
      </c>
      <c r="K177" s="42">
        <f t="shared" si="18"/>
        <v>0</v>
      </c>
      <c r="M177" s="42" t="str">
        <f t="shared" si="15"/>
        <v xml:space="preserve"> </v>
      </c>
      <c r="N177" s="42" t="str">
        <f t="shared" si="19"/>
        <v/>
      </c>
      <c r="O177" s="42" t="e">
        <f t="shared" si="20"/>
        <v>#N/A</v>
      </c>
    </row>
    <row r="178" spans="1:15" ht="30" customHeight="1" x14ac:dyDescent="0.35">
      <c r="A178" s="11"/>
      <c r="B178" s="65" t="s">
        <v>909</v>
      </c>
      <c r="C178" s="97"/>
      <c r="D178" s="102"/>
      <c r="E178" s="102"/>
      <c r="F178" s="99"/>
      <c r="G178" s="17" t="str">
        <f t="shared" si="16"/>
        <v xml:space="preserve"> </v>
      </c>
      <c r="H178" s="18" t="str">
        <f t="shared" si="16"/>
        <v/>
      </c>
      <c r="I178" s="42">
        <f t="shared" si="17"/>
        <v>0</v>
      </c>
      <c r="J178" s="42">
        <f t="shared" si="21"/>
        <v>0</v>
      </c>
      <c r="K178" s="42">
        <f t="shared" si="18"/>
        <v>0</v>
      </c>
      <c r="M178" s="42" t="str">
        <f t="shared" si="15"/>
        <v xml:space="preserve"> </v>
      </c>
      <c r="N178" s="42" t="str">
        <f t="shared" si="19"/>
        <v/>
      </c>
      <c r="O178" s="42" t="e">
        <f t="shared" si="20"/>
        <v>#N/A</v>
      </c>
    </row>
    <row r="179" spans="1:15" ht="30" customHeight="1" x14ac:dyDescent="0.35">
      <c r="A179" s="11"/>
      <c r="B179" s="65" t="s">
        <v>910</v>
      </c>
      <c r="C179" s="97"/>
      <c r="D179" s="102"/>
      <c r="E179" s="102"/>
      <c r="F179" s="99"/>
      <c r="G179" s="17" t="str">
        <f t="shared" si="16"/>
        <v xml:space="preserve"> </v>
      </c>
      <c r="H179" s="18" t="str">
        <f t="shared" si="16"/>
        <v/>
      </c>
      <c r="I179" s="42">
        <f t="shared" si="17"/>
        <v>0</v>
      </c>
      <c r="J179" s="42">
        <f t="shared" si="21"/>
        <v>0</v>
      </c>
      <c r="K179" s="42">
        <f t="shared" si="18"/>
        <v>0</v>
      </c>
      <c r="M179" s="42" t="str">
        <f t="shared" si="15"/>
        <v xml:space="preserve"> </v>
      </c>
      <c r="N179" s="42" t="str">
        <f t="shared" si="19"/>
        <v/>
      </c>
      <c r="O179" s="42" t="e">
        <f t="shared" si="20"/>
        <v>#N/A</v>
      </c>
    </row>
    <row r="180" spans="1:15" ht="30" customHeight="1" x14ac:dyDescent="0.35">
      <c r="A180" s="11"/>
      <c r="B180" s="65" t="s">
        <v>911</v>
      </c>
      <c r="C180" s="97"/>
      <c r="D180" s="102"/>
      <c r="E180" s="102"/>
      <c r="F180" s="99"/>
      <c r="G180" s="17" t="str">
        <f t="shared" si="16"/>
        <v xml:space="preserve"> </v>
      </c>
      <c r="H180" s="18" t="str">
        <f t="shared" si="16"/>
        <v/>
      </c>
      <c r="I180" s="42">
        <f t="shared" si="17"/>
        <v>0</v>
      </c>
      <c r="J180" s="42">
        <f t="shared" si="21"/>
        <v>0</v>
      </c>
      <c r="K180" s="42">
        <f t="shared" si="18"/>
        <v>0</v>
      </c>
      <c r="M180" s="42" t="str">
        <f t="shared" si="15"/>
        <v xml:space="preserve"> </v>
      </c>
      <c r="N180" s="42" t="str">
        <f t="shared" si="19"/>
        <v/>
      </c>
      <c r="O180" s="42" t="e">
        <f t="shared" si="20"/>
        <v>#N/A</v>
      </c>
    </row>
    <row r="181" spans="1:15" ht="30" customHeight="1" x14ac:dyDescent="0.35">
      <c r="A181" s="11"/>
      <c r="B181" s="65" t="s">
        <v>912</v>
      </c>
      <c r="C181" s="97"/>
      <c r="D181" s="102"/>
      <c r="E181" s="102"/>
      <c r="F181" s="99"/>
      <c r="G181" s="17" t="str">
        <f t="shared" si="16"/>
        <v xml:space="preserve"> </v>
      </c>
      <c r="H181" s="18" t="str">
        <f t="shared" si="16"/>
        <v/>
      </c>
      <c r="I181" s="42">
        <f t="shared" si="17"/>
        <v>0</v>
      </c>
      <c r="J181" s="42">
        <f t="shared" si="21"/>
        <v>0</v>
      </c>
      <c r="K181" s="42">
        <f t="shared" si="18"/>
        <v>0</v>
      </c>
      <c r="M181" s="42" t="str">
        <f t="shared" si="15"/>
        <v xml:space="preserve"> </v>
      </c>
      <c r="N181" s="42" t="str">
        <f t="shared" si="19"/>
        <v/>
      </c>
      <c r="O181" s="42" t="e">
        <f t="shared" si="20"/>
        <v>#N/A</v>
      </c>
    </row>
    <row r="182" spans="1:15" ht="30" customHeight="1" x14ac:dyDescent="0.35">
      <c r="A182" s="11"/>
      <c r="B182" s="65" t="s">
        <v>913</v>
      </c>
      <c r="C182" s="97"/>
      <c r="D182" s="102"/>
      <c r="E182" s="102"/>
      <c r="F182" s="99"/>
      <c r="G182" s="17" t="str">
        <f t="shared" si="16"/>
        <v xml:space="preserve"> </v>
      </c>
      <c r="H182" s="18" t="str">
        <f t="shared" si="16"/>
        <v/>
      </c>
      <c r="I182" s="42">
        <f t="shared" si="17"/>
        <v>0</v>
      </c>
      <c r="J182" s="42">
        <f t="shared" si="21"/>
        <v>0</v>
      </c>
      <c r="K182" s="42">
        <f t="shared" si="18"/>
        <v>0</v>
      </c>
      <c r="M182" s="42" t="str">
        <f t="shared" si="15"/>
        <v xml:space="preserve"> </v>
      </c>
      <c r="N182" s="42" t="str">
        <f t="shared" si="19"/>
        <v/>
      </c>
      <c r="O182" s="42" t="e">
        <f t="shared" si="20"/>
        <v>#N/A</v>
      </c>
    </row>
    <row r="183" spans="1:15" ht="30" customHeight="1" x14ac:dyDescent="0.35">
      <c r="A183" s="11"/>
      <c r="B183" s="65" t="s">
        <v>914</v>
      </c>
      <c r="C183" s="97"/>
      <c r="D183" s="102"/>
      <c r="E183" s="102"/>
      <c r="F183" s="99"/>
      <c r="G183" s="17" t="str">
        <f t="shared" si="16"/>
        <v xml:space="preserve"> </v>
      </c>
      <c r="H183" s="18" t="str">
        <f t="shared" si="16"/>
        <v/>
      </c>
      <c r="I183" s="42">
        <f t="shared" si="17"/>
        <v>0</v>
      </c>
      <c r="J183" s="42">
        <f t="shared" si="21"/>
        <v>0</v>
      </c>
      <c r="K183" s="42">
        <f t="shared" si="18"/>
        <v>0</v>
      </c>
      <c r="M183" s="42" t="str">
        <f t="shared" si="15"/>
        <v xml:space="preserve"> </v>
      </c>
      <c r="N183" s="42" t="str">
        <f t="shared" si="19"/>
        <v/>
      </c>
      <c r="O183" s="42" t="e">
        <f t="shared" si="20"/>
        <v>#N/A</v>
      </c>
    </row>
    <row r="184" spans="1:15" ht="30" customHeight="1" x14ac:dyDescent="0.35">
      <c r="A184" s="11"/>
      <c r="B184" s="65" t="s">
        <v>915</v>
      </c>
      <c r="C184" s="97"/>
      <c r="D184" s="102"/>
      <c r="E184" s="102"/>
      <c r="F184" s="99"/>
      <c r="G184" s="17" t="str">
        <f t="shared" si="16"/>
        <v xml:space="preserve"> </v>
      </c>
      <c r="H184" s="18" t="str">
        <f t="shared" si="16"/>
        <v/>
      </c>
      <c r="I184" s="42">
        <f t="shared" si="17"/>
        <v>0</v>
      </c>
      <c r="J184" s="42">
        <f t="shared" si="21"/>
        <v>0</v>
      </c>
      <c r="K184" s="42">
        <f t="shared" si="18"/>
        <v>0</v>
      </c>
      <c r="M184" s="42" t="str">
        <f t="shared" si="15"/>
        <v xml:space="preserve"> </v>
      </c>
      <c r="N184" s="42" t="str">
        <f t="shared" si="19"/>
        <v/>
      </c>
      <c r="O184" s="42" t="e">
        <f t="shared" si="20"/>
        <v>#N/A</v>
      </c>
    </row>
    <row r="185" spans="1:15" ht="30" customHeight="1" x14ac:dyDescent="0.35">
      <c r="A185" s="11"/>
      <c r="B185" s="65" t="s">
        <v>916</v>
      </c>
      <c r="C185" s="97"/>
      <c r="D185" s="102"/>
      <c r="E185" s="102"/>
      <c r="F185" s="99"/>
      <c r="G185" s="17" t="str">
        <f t="shared" si="16"/>
        <v xml:space="preserve"> </v>
      </c>
      <c r="H185" s="18" t="str">
        <f t="shared" si="16"/>
        <v/>
      </c>
      <c r="I185" s="42">
        <f t="shared" si="17"/>
        <v>0</v>
      </c>
      <c r="J185" s="42">
        <f t="shared" si="21"/>
        <v>0</v>
      </c>
      <c r="K185" s="42">
        <f t="shared" si="18"/>
        <v>0</v>
      </c>
      <c r="M185" s="42" t="str">
        <f t="shared" si="15"/>
        <v xml:space="preserve"> </v>
      </c>
      <c r="N185" s="42" t="str">
        <f t="shared" si="19"/>
        <v/>
      </c>
      <c r="O185" s="42" t="e">
        <f t="shared" si="20"/>
        <v>#N/A</v>
      </c>
    </row>
    <row r="186" spans="1:15" ht="30" customHeight="1" x14ac:dyDescent="0.35">
      <c r="A186" s="11"/>
      <c r="B186" s="65" t="s">
        <v>917</v>
      </c>
      <c r="C186" s="97"/>
      <c r="D186" s="102"/>
      <c r="E186" s="102"/>
      <c r="F186" s="99"/>
      <c r="G186" s="17" t="str">
        <f t="shared" si="16"/>
        <v xml:space="preserve"> </v>
      </c>
      <c r="H186" s="18" t="str">
        <f t="shared" si="16"/>
        <v/>
      </c>
      <c r="I186" s="42">
        <f t="shared" si="17"/>
        <v>0</v>
      </c>
      <c r="J186" s="42">
        <f t="shared" si="21"/>
        <v>0</v>
      </c>
      <c r="K186" s="42">
        <f t="shared" si="18"/>
        <v>0</v>
      </c>
      <c r="M186" s="42" t="str">
        <f t="shared" si="15"/>
        <v xml:space="preserve"> </v>
      </c>
      <c r="N186" s="42" t="str">
        <f t="shared" si="19"/>
        <v/>
      </c>
      <c r="O186" s="42" t="e">
        <f t="shared" si="20"/>
        <v>#N/A</v>
      </c>
    </row>
    <row r="187" spans="1:15" ht="30" customHeight="1" x14ac:dyDescent="0.35">
      <c r="A187" s="11"/>
      <c r="B187" s="65" t="s">
        <v>918</v>
      </c>
      <c r="C187" s="97"/>
      <c r="D187" s="102"/>
      <c r="E187" s="102"/>
      <c r="F187" s="99"/>
      <c r="G187" s="17" t="str">
        <f t="shared" si="16"/>
        <v xml:space="preserve"> </v>
      </c>
      <c r="H187" s="18" t="str">
        <f t="shared" si="16"/>
        <v/>
      </c>
      <c r="I187" s="42">
        <f t="shared" si="17"/>
        <v>0</v>
      </c>
      <c r="J187" s="42">
        <f t="shared" si="21"/>
        <v>0</v>
      </c>
      <c r="K187" s="42">
        <f t="shared" si="18"/>
        <v>0</v>
      </c>
      <c r="M187" s="42" t="str">
        <f t="shared" si="15"/>
        <v xml:space="preserve"> </v>
      </c>
      <c r="N187" s="42" t="str">
        <f t="shared" si="19"/>
        <v/>
      </c>
      <c r="O187" s="42" t="e">
        <f t="shared" si="20"/>
        <v>#N/A</v>
      </c>
    </row>
    <row r="188" spans="1:15" ht="30" customHeight="1" x14ac:dyDescent="0.35">
      <c r="A188" s="11"/>
      <c r="B188" s="65" t="s">
        <v>919</v>
      </c>
      <c r="C188" s="97"/>
      <c r="D188" s="102"/>
      <c r="E188" s="102"/>
      <c r="F188" s="99"/>
      <c r="G188" s="17" t="str">
        <f t="shared" si="16"/>
        <v xml:space="preserve"> </v>
      </c>
      <c r="H188" s="18" t="str">
        <f t="shared" si="16"/>
        <v/>
      </c>
      <c r="I188" s="42">
        <f t="shared" si="17"/>
        <v>0</v>
      </c>
      <c r="J188" s="42">
        <f t="shared" si="21"/>
        <v>0</v>
      </c>
      <c r="K188" s="42">
        <f t="shared" si="18"/>
        <v>0</v>
      </c>
      <c r="M188" s="42" t="str">
        <f t="shared" si="15"/>
        <v xml:space="preserve"> </v>
      </c>
      <c r="N188" s="42" t="str">
        <f t="shared" si="19"/>
        <v/>
      </c>
      <c r="O188" s="42" t="e">
        <f t="shared" si="20"/>
        <v>#N/A</v>
      </c>
    </row>
    <row r="189" spans="1:15" ht="30" customHeight="1" x14ac:dyDescent="0.35">
      <c r="A189" s="11"/>
      <c r="B189" s="65" t="s">
        <v>920</v>
      </c>
      <c r="C189" s="97"/>
      <c r="D189" s="102"/>
      <c r="E189" s="102"/>
      <c r="F189" s="99"/>
      <c r="G189" s="17" t="str">
        <f t="shared" si="16"/>
        <v xml:space="preserve"> </v>
      </c>
      <c r="H189" s="18" t="str">
        <f t="shared" si="16"/>
        <v/>
      </c>
      <c r="I189" s="42">
        <f t="shared" si="17"/>
        <v>0</v>
      </c>
      <c r="J189" s="42">
        <f t="shared" si="21"/>
        <v>0</v>
      </c>
      <c r="K189" s="42">
        <f t="shared" si="18"/>
        <v>0</v>
      </c>
      <c r="M189" s="42" t="str">
        <f t="shared" si="15"/>
        <v xml:space="preserve"> </v>
      </c>
      <c r="N189" s="42" t="str">
        <f t="shared" si="19"/>
        <v/>
      </c>
      <c r="O189" s="42" t="e">
        <f t="shared" si="20"/>
        <v>#N/A</v>
      </c>
    </row>
    <row r="190" spans="1:15" ht="30" customHeight="1" x14ac:dyDescent="0.35">
      <c r="A190" s="11"/>
      <c r="B190" s="65" t="s">
        <v>921</v>
      </c>
      <c r="C190" s="97"/>
      <c r="D190" s="102"/>
      <c r="E190" s="102"/>
      <c r="F190" s="99"/>
      <c r="G190" s="17" t="str">
        <f t="shared" si="16"/>
        <v xml:space="preserve"> </v>
      </c>
      <c r="H190" s="18" t="str">
        <f t="shared" si="16"/>
        <v/>
      </c>
      <c r="I190" s="42">
        <f t="shared" si="17"/>
        <v>0</v>
      </c>
      <c r="J190" s="42">
        <f t="shared" si="21"/>
        <v>0</v>
      </c>
      <c r="K190" s="42">
        <f t="shared" si="18"/>
        <v>0</v>
      </c>
      <c r="M190" s="42" t="str">
        <f t="shared" si="15"/>
        <v xml:space="preserve"> </v>
      </c>
      <c r="N190" s="42" t="str">
        <f t="shared" si="19"/>
        <v/>
      </c>
      <c r="O190" s="42" t="e">
        <f t="shared" si="20"/>
        <v>#N/A</v>
      </c>
    </row>
    <row r="191" spans="1:15" ht="30" customHeight="1" x14ac:dyDescent="0.35">
      <c r="A191" s="11"/>
      <c r="B191" s="65" t="s">
        <v>922</v>
      </c>
      <c r="C191" s="97"/>
      <c r="D191" s="102"/>
      <c r="E191" s="102"/>
      <c r="F191" s="99"/>
      <c r="G191" s="17" t="str">
        <f t="shared" si="16"/>
        <v xml:space="preserve"> </v>
      </c>
      <c r="H191" s="18" t="str">
        <f t="shared" si="16"/>
        <v/>
      </c>
      <c r="I191" s="42">
        <f t="shared" si="17"/>
        <v>0</v>
      </c>
      <c r="J191" s="42">
        <f t="shared" si="21"/>
        <v>0</v>
      </c>
      <c r="K191" s="42">
        <f t="shared" si="18"/>
        <v>0</v>
      </c>
      <c r="M191" s="42" t="str">
        <f t="shared" si="15"/>
        <v xml:space="preserve"> </v>
      </c>
      <c r="N191" s="42" t="str">
        <f t="shared" si="19"/>
        <v/>
      </c>
      <c r="O191" s="42" t="e">
        <f t="shared" si="20"/>
        <v>#N/A</v>
      </c>
    </row>
    <row r="192" spans="1:15" ht="30" customHeight="1" x14ac:dyDescent="0.35">
      <c r="A192" s="11"/>
      <c r="B192" s="65" t="s">
        <v>923</v>
      </c>
      <c r="C192" s="97"/>
      <c r="D192" s="102"/>
      <c r="E192" s="102"/>
      <c r="F192" s="99"/>
      <c r="G192" s="17" t="str">
        <f t="shared" si="16"/>
        <v xml:space="preserve"> </v>
      </c>
      <c r="H192" s="18" t="str">
        <f t="shared" si="16"/>
        <v/>
      </c>
      <c r="I192" s="42">
        <f t="shared" si="17"/>
        <v>0</v>
      </c>
      <c r="J192" s="42">
        <f t="shared" si="21"/>
        <v>0</v>
      </c>
      <c r="K192" s="42">
        <f t="shared" si="18"/>
        <v>0</v>
      </c>
      <c r="M192" s="42" t="str">
        <f t="shared" si="15"/>
        <v xml:space="preserve"> </v>
      </c>
      <c r="N192" s="42" t="str">
        <f t="shared" si="19"/>
        <v/>
      </c>
      <c r="O192" s="42" t="e">
        <f t="shared" si="20"/>
        <v>#N/A</v>
      </c>
    </row>
    <row r="193" spans="1:15" ht="30" customHeight="1" x14ac:dyDescent="0.35">
      <c r="A193" s="11"/>
      <c r="B193" s="65" t="s">
        <v>924</v>
      </c>
      <c r="C193" s="97"/>
      <c r="D193" s="102"/>
      <c r="E193" s="102"/>
      <c r="F193" s="99"/>
      <c r="G193" s="17" t="str">
        <f t="shared" si="16"/>
        <v xml:space="preserve"> </v>
      </c>
      <c r="H193" s="18" t="str">
        <f t="shared" si="16"/>
        <v/>
      </c>
      <c r="I193" s="42">
        <f t="shared" si="17"/>
        <v>0</v>
      </c>
      <c r="J193" s="42">
        <f t="shared" si="21"/>
        <v>0</v>
      </c>
      <c r="K193" s="42">
        <f t="shared" si="18"/>
        <v>0</v>
      </c>
      <c r="M193" s="42" t="str">
        <f t="shared" si="15"/>
        <v xml:space="preserve"> </v>
      </c>
      <c r="N193" s="42" t="str">
        <f t="shared" si="19"/>
        <v/>
      </c>
      <c r="O193" s="42" t="e">
        <f t="shared" si="20"/>
        <v>#N/A</v>
      </c>
    </row>
    <row r="194" spans="1:15" ht="30" customHeight="1" x14ac:dyDescent="0.35">
      <c r="A194" s="11"/>
      <c r="B194" s="65" t="s">
        <v>925</v>
      </c>
      <c r="C194" s="97"/>
      <c r="D194" s="102"/>
      <c r="E194" s="102"/>
      <c r="F194" s="99"/>
      <c r="G194" s="17" t="str">
        <f t="shared" si="16"/>
        <v xml:space="preserve"> </v>
      </c>
      <c r="H194" s="18" t="str">
        <f t="shared" si="16"/>
        <v/>
      </c>
      <c r="I194" s="42">
        <f t="shared" si="17"/>
        <v>0</v>
      </c>
      <c r="J194" s="42">
        <f t="shared" si="21"/>
        <v>0</v>
      </c>
      <c r="K194" s="42">
        <f t="shared" si="18"/>
        <v>0</v>
      </c>
      <c r="M194" s="42" t="str">
        <f t="shared" si="15"/>
        <v xml:space="preserve"> </v>
      </c>
      <c r="N194" s="42" t="str">
        <f t="shared" si="19"/>
        <v/>
      </c>
      <c r="O194" s="42" t="e">
        <f t="shared" si="20"/>
        <v>#N/A</v>
      </c>
    </row>
    <row r="195" spans="1:15" ht="30" customHeight="1" x14ac:dyDescent="0.35">
      <c r="A195" s="11"/>
      <c r="B195" s="65" t="s">
        <v>926</v>
      </c>
      <c r="C195" s="97"/>
      <c r="D195" s="102"/>
      <c r="E195" s="102"/>
      <c r="F195" s="99"/>
      <c r="G195" s="17" t="str">
        <f t="shared" si="16"/>
        <v xml:space="preserve"> </v>
      </c>
      <c r="H195" s="18" t="str">
        <f t="shared" si="16"/>
        <v/>
      </c>
      <c r="I195" s="42">
        <f t="shared" si="17"/>
        <v>0</v>
      </c>
      <c r="J195" s="42">
        <f t="shared" si="21"/>
        <v>0</v>
      </c>
      <c r="K195" s="42">
        <f t="shared" si="18"/>
        <v>0</v>
      </c>
      <c r="M195" s="42" t="str">
        <f t="shared" si="15"/>
        <v xml:space="preserve"> </v>
      </c>
      <c r="N195" s="42" t="str">
        <f t="shared" si="19"/>
        <v/>
      </c>
      <c r="O195" s="42" t="e">
        <f t="shared" si="20"/>
        <v>#N/A</v>
      </c>
    </row>
    <row r="196" spans="1:15" ht="30" customHeight="1" x14ac:dyDescent="0.35">
      <c r="A196" s="11"/>
      <c r="B196" s="65" t="s">
        <v>927</v>
      </c>
      <c r="C196" s="97"/>
      <c r="D196" s="102"/>
      <c r="E196" s="102"/>
      <c r="F196" s="99"/>
      <c r="G196" s="17" t="str">
        <f t="shared" si="16"/>
        <v xml:space="preserve"> </v>
      </c>
      <c r="H196" s="18" t="str">
        <f t="shared" si="16"/>
        <v/>
      </c>
      <c r="I196" s="42">
        <f t="shared" si="17"/>
        <v>0</v>
      </c>
      <c r="J196" s="42">
        <f t="shared" si="21"/>
        <v>0</v>
      </c>
      <c r="K196" s="42">
        <f t="shared" si="18"/>
        <v>0</v>
      </c>
      <c r="M196" s="42" t="str">
        <f t="shared" si="15"/>
        <v xml:space="preserve"> </v>
      </c>
      <c r="N196" s="42" t="str">
        <f t="shared" si="19"/>
        <v/>
      </c>
      <c r="O196" s="42" t="e">
        <f t="shared" si="20"/>
        <v>#N/A</v>
      </c>
    </row>
    <row r="197" spans="1:15" ht="30" customHeight="1" x14ac:dyDescent="0.35">
      <c r="A197" s="11"/>
      <c r="B197" s="65" t="s">
        <v>928</v>
      </c>
      <c r="C197" s="97"/>
      <c r="D197" s="102"/>
      <c r="E197" s="102"/>
      <c r="F197" s="99"/>
      <c r="G197" s="17" t="str">
        <f t="shared" si="16"/>
        <v xml:space="preserve"> </v>
      </c>
      <c r="H197" s="18" t="str">
        <f t="shared" si="16"/>
        <v/>
      </c>
      <c r="I197" s="42">
        <f t="shared" si="17"/>
        <v>0</v>
      </c>
      <c r="J197" s="42">
        <f t="shared" si="21"/>
        <v>0</v>
      </c>
      <c r="K197" s="42">
        <f t="shared" si="18"/>
        <v>0</v>
      </c>
      <c r="M197" s="42" t="str">
        <f t="shared" si="15"/>
        <v xml:space="preserve"> </v>
      </c>
      <c r="N197" s="42" t="str">
        <f t="shared" si="19"/>
        <v/>
      </c>
      <c r="O197" s="42" t="e">
        <f t="shared" si="20"/>
        <v>#N/A</v>
      </c>
    </row>
    <row r="198" spans="1:15" ht="30" customHeight="1" x14ac:dyDescent="0.35">
      <c r="A198" s="11"/>
      <c r="B198" s="65" t="s">
        <v>929</v>
      </c>
      <c r="C198" s="97"/>
      <c r="D198" s="102"/>
      <c r="E198" s="102"/>
      <c r="F198" s="99"/>
      <c r="G198" s="17" t="str">
        <f t="shared" si="16"/>
        <v xml:space="preserve"> </v>
      </c>
      <c r="H198" s="18" t="str">
        <f t="shared" si="16"/>
        <v/>
      </c>
      <c r="I198" s="42">
        <f t="shared" si="17"/>
        <v>0</v>
      </c>
      <c r="J198" s="42">
        <f t="shared" si="21"/>
        <v>0</v>
      </c>
      <c r="K198" s="42">
        <f t="shared" si="18"/>
        <v>0</v>
      </c>
      <c r="M198" s="42" t="str">
        <f t="shared" ref="M198:M261" si="22">VLOOKUP(K198,P$23:Q$25,2)</f>
        <v xml:space="preserve"> </v>
      </c>
      <c r="N198" s="42" t="str">
        <f t="shared" si="19"/>
        <v/>
      </c>
      <c r="O198" s="42" t="e">
        <f t="shared" si="20"/>
        <v>#N/A</v>
      </c>
    </row>
    <row r="199" spans="1:15" ht="30" customHeight="1" x14ac:dyDescent="0.35">
      <c r="A199" s="11"/>
      <c r="B199" s="65" t="s">
        <v>930</v>
      </c>
      <c r="C199" s="97"/>
      <c r="D199" s="102"/>
      <c r="E199" s="102"/>
      <c r="F199" s="99"/>
      <c r="G199" s="17" t="str">
        <f t="shared" ref="G199:H262" si="23">M199</f>
        <v xml:space="preserve"> </v>
      </c>
      <c r="H199" s="18" t="str">
        <f t="shared" si="23"/>
        <v/>
      </c>
      <c r="I199" s="42">
        <f t="shared" ref="I199:I262" si="24">IF(F199="",0,IF(AND(F199&gt;=1,F199&lt;=$Q$4),1,0))</f>
        <v>0</v>
      </c>
      <c r="J199" s="42">
        <f t="shared" si="21"/>
        <v>0</v>
      </c>
      <c r="K199" s="42">
        <f t="shared" ref="K199:K262" si="25">SUM(I199:J199)</f>
        <v>0</v>
      </c>
      <c r="M199" s="42" t="str">
        <f t="shared" si="22"/>
        <v xml:space="preserve"> </v>
      </c>
      <c r="N199" s="42" t="str">
        <f t="shared" ref="N199:N262" si="26">IF(K199=2,O199,"")</f>
        <v/>
      </c>
      <c r="O199" s="42" t="e">
        <f t="shared" ref="O199:O262" si="27">VLOOKUP(F199,$Q$6:$U$17,$Q$2)</f>
        <v>#N/A</v>
      </c>
    </row>
    <row r="200" spans="1:15" ht="30" customHeight="1" x14ac:dyDescent="0.35">
      <c r="A200" s="11"/>
      <c r="B200" s="65" t="s">
        <v>931</v>
      </c>
      <c r="C200" s="97"/>
      <c r="D200" s="102"/>
      <c r="E200" s="102"/>
      <c r="F200" s="99"/>
      <c r="G200" s="17" t="str">
        <f t="shared" si="23"/>
        <v xml:space="preserve"> </v>
      </c>
      <c r="H200" s="18" t="str">
        <f t="shared" si="23"/>
        <v/>
      </c>
      <c r="I200" s="42">
        <f t="shared" si="24"/>
        <v>0</v>
      </c>
      <c r="J200" s="42">
        <f t="shared" si="21"/>
        <v>0</v>
      </c>
      <c r="K200" s="42">
        <f t="shared" si="25"/>
        <v>0</v>
      </c>
      <c r="M200" s="42" t="str">
        <f t="shared" si="22"/>
        <v xml:space="preserve"> </v>
      </c>
      <c r="N200" s="42" t="str">
        <f t="shared" si="26"/>
        <v/>
      </c>
      <c r="O200" s="42" t="e">
        <f t="shared" si="27"/>
        <v>#N/A</v>
      </c>
    </row>
    <row r="201" spans="1:15" ht="30" customHeight="1" x14ac:dyDescent="0.35">
      <c r="A201" s="11"/>
      <c r="B201" s="65" t="s">
        <v>932</v>
      </c>
      <c r="C201" s="97"/>
      <c r="D201" s="102"/>
      <c r="E201" s="102"/>
      <c r="F201" s="99"/>
      <c r="G201" s="17" t="str">
        <f t="shared" si="23"/>
        <v xml:space="preserve"> </v>
      </c>
      <c r="H201" s="18" t="str">
        <f t="shared" si="23"/>
        <v/>
      </c>
      <c r="I201" s="42">
        <f t="shared" si="24"/>
        <v>0</v>
      </c>
      <c r="J201" s="42">
        <f t="shared" ref="J201:J264" si="28">IF(C201="",0, IF(C201=" ",0,1))</f>
        <v>0</v>
      </c>
      <c r="K201" s="42">
        <f t="shared" si="25"/>
        <v>0</v>
      </c>
      <c r="M201" s="42" t="str">
        <f t="shared" si="22"/>
        <v xml:space="preserve"> </v>
      </c>
      <c r="N201" s="42" t="str">
        <f t="shared" si="26"/>
        <v/>
      </c>
      <c r="O201" s="42" t="e">
        <f t="shared" si="27"/>
        <v>#N/A</v>
      </c>
    </row>
    <row r="202" spans="1:15" ht="30" customHeight="1" x14ac:dyDescent="0.35">
      <c r="A202" s="11"/>
      <c r="B202" s="65" t="s">
        <v>933</v>
      </c>
      <c r="C202" s="97"/>
      <c r="D202" s="102"/>
      <c r="E202" s="102"/>
      <c r="F202" s="99"/>
      <c r="G202" s="17" t="str">
        <f t="shared" si="23"/>
        <v xml:space="preserve"> </v>
      </c>
      <c r="H202" s="18" t="str">
        <f t="shared" si="23"/>
        <v/>
      </c>
      <c r="I202" s="42">
        <f t="shared" si="24"/>
        <v>0</v>
      </c>
      <c r="J202" s="42">
        <f t="shared" si="28"/>
        <v>0</v>
      </c>
      <c r="K202" s="42">
        <f t="shared" si="25"/>
        <v>0</v>
      </c>
      <c r="M202" s="42" t="str">
        <f t="shared" si="22"/>
        <v xml:space="preserve"> </v>
      </c>
      <c r="N202" s="42" t="str">
        <f t="shared" si="26"/>
        <v/>
      </c>
      <c r="O202" s="42" t="e">
        <f t="shared" si="27"/>
        <v>#N/A</v>
      </c>
    </row>
    <row r="203" spans="1:15" ht="30" customHeight="1" x14ac:dyDescent="0.35">
      <c r="A203" s="11"/>
      <c r="B203" s="65" t="s">
        <v>934</v>
      </c>
      <c r="C203" s="97"/>
      <c r="D203" s="102"/>
      <c r="E203" s="102"/>
      <c r="F203" s="99"/>
      <c r="G203" s="17" t="str">
        <f t="shared" si="23"/>
        <v xml:space="preserve"> </v>
      </c>
      <c r="H203" s="18" t="str">
        <f t="shared" si="23"/>
        <v/>
      </c>
      <c r="I203" s="42">
        <f t="shared" si="24"/>
        <v>0</v>
      </c>
      <c r="J203" s="42">
        <f t="shared" si="28"/>
        <v>0</v>
      </c>
      <c r="K203" s="42">
        <f t="shared" si="25"/>
        <v>0</v>
      </c>
      <c r="M203" s="42" t="str">
        <f t="shared" si="22"/>
        <v xml:space="preserve"> </v>
      </c>
      <c r="N203" s="42" t="str">
        <f t="shared" si="26"/>
        <v/>
      </c>
      <c r="O203" s="42" t="e">
        <f t="shared" si="27"/>
        <v>#N/A</v>
      </c>
    </row>
    <row r="204" spans="1:15" ht="30" customHeight="1" x14ac:dyDescent="0.35">
      <c r="A204" s="11"/>
      <c r="B204" s="65" t="s">
        <v>935</v>
      </c>
      <c r="C204" s="97"/>
      <c r="D204" s="102"/>
      <c r="E204" s="102"/>
      <c r="F204" s="99"/>
      <c r="G204" s="17" t="str">
        <f t="shared" si="23"/>
        <v xml:space="preserve"> </v>
      </c>
      <c r="H204" s="18" t="str">
        <f t="shared" si="23"/>
        <v/>
      </c>
      <c r="I204" s="42">
        <f t="shared" si="24"/>
        <v>0</v>
      </c>
      <c r="J204" s="42">
        <f t="shared" si="28"/>
        <v>0</v>
      </c>
      <c r="K204" s="42">
        <f t="shared" si="25"/>
        <v>0</v>
      </c>
      <c r="M204" s="42" t="str">
        <f t="shared" si="22"/>
        <v xml:space="preserve"> </v>
      </c>
      <c r="N204" s="42" t="str">
        <f t="shared" si="26"/>
        <v/>
      </c>
      <c r="O204" s="42" t="e">
        <f t="shared" si="27"/>
        <v>#N/A</v>
      </c>
    </row>
    <row r="205" spans="1:15" ht="30" customHeight="1" x14ac:dyDescent="0.35">
      <c r="A205" s="11"/>
      <c r="B205" s="65" t="s">
        <v>936</v>
      </c>
      <c r="C205" s="97"/>
      <c r="D205" s="102"/>
      <c r="E205" s="102"/>
      <c r="F205" s="99"/>
      <c r="G205" s="17" t="str">
        <f t="shared" si="23"/>
        <v xml:space="preserve"> </v>
      </c>
      <c r="H205" s="18" t="str">
        <f t="shared" si="23"/>
        <v/>
      </c>
      <c r="I205" s="42">
        <f t="shared" si="24"/>
        <v>0</v>
      </c>
      <c r="J205" s="42">
        <f t="shared" si="28"/>
        <v>0</v>
      </c>
      <c r="K205" s="42">
        <f t="shared" si="25"/>
        <v>0</v>
      </c>
      <c r="M205" s="42" t="str">
        <f t="shared" si="22"/>
        <v xml:space="preserve"> </v>
      </c>
      <c r="N205" s="42" t="str">
        <f t="shared" si="26"/>
        <v/>
      </c>
      <c r="O205" s="42" t="e">
        <f t="shared" si="27"/>
        <v>#N/A</v>
      </c>
    </row>
    <row r="206" spans="1:15" ht="30" customHeight="1" x14ac:dyDescent="0.35">
      <c r="A206" s="11"/>
      <c r="B206" s="65" t="s">
        <v>937</v>
      </c>
      <c r="C206" s="97"/>
      <c r="D206" s="102"/>
      <c r="E206" s="102"/>
      <c r="F206" s="99"/>
      <c r="G206" s="17" t="str">
        <f t="shared" si="23"/>
        <v xml:space="preserve"> </v>
      </c>
      <c r="H206" s="18" t="str">
        <f t="shared" si="23"/>
        <v/>
      </c>
      <c r="I206" s="42">
        <f t="shared" si="24"/>
        <v>0</v>
      </c>
      <c r="J206" s="42">
        <f t="shared" si="28"/>
        <v>0</v>
      </c>
      <c r="K206" s="42">
        <f t="shared" si="25"/>
        <v>0</v>
      </c>
      <c r="M206" s="42" t="str">
        <f t="shared" si="22"/>
        <v xml:space="preserve"> </v>
      </c>
      <c r="N206" s="42" t="str">
        <f t="shared" si="26"/>
        <v/>
      </c>
      <c r="O206" s="42" t="e">
        <f t="shared" si="27"/>
        <v>#N/A</v>
      </c>
    </row>
    <row r="207" spans="1:15" ht="30" customHeight="1" x14ac:dyDescent="0.35">
      <c r="A207" s="11"/>
      <c r="B207" s="65" t="s">
        <v>938</v>
      </c>
      <c r="C207" s="97"/>
      <c r="D207" s="102"/>
      <c r="E207" s="102"/>
      <c r="F207" s="99"/>
      <c r="G207" s="17" t="str">
        <f t="shared" si="23"/>
        <v xml:space="preserve"> </v>
      </c>
      <c r="H207" s="18" t="str">
        <f t="shared" si="23"/>
        <v/>
      </c>
      <c r="I207" s="42">
        <f t="shared" si="24"/>
        <v>0</v>
      </c>
      <c r="J207" s="42">
        <f t="shared" si="28"/>
        <v>0</v>
      </c>
      <c r="K207" s="42">
        <f t="shared" si="25"/>
        <v>0</v>
      </c>
      <c r="M207" s="42" t="str">
        <f t="shared" si="22"/>
        <v xml:space="preserve"> </v>
      </c>
      <c r="N207" s="42" t="str">
        <f t="shared" si="26"/>
        <v/>
      </c>
      <c r="O207" s="42" t="e">
        <f t="shared" si="27"/>
        <v>#N/A</v>
      </c>
    </row>
    <row r="208" spans="1:15" ht="30" customHeight="1" x14ac:dyDescent="0.35">
      <c r="A208" s="11"/>
      <c r="B208" s="65" t="s">
        <v>939</v>
      </c>
      <c r="C208" s="97"/>
      <c r="D208" s="102"/>
      <c r="E208" s="102"/>
      <c r="F208" s="99"/>
      <c r="G208" s="17" t="str">
        <f t="shared" si="23"/>
        <v xml:space="preserve"> </v>
      </c>
      <c r="H208" s="18" t="str">
        <f t="shared" si="23"/>
        <v/>
      </c>
      <c r="I208" s="42">
        <f t="shared" si="24"/>
        <v>0</v>
      </c>
      <c r="J208" s="42">
        <f t="shared" si="28"/>
        <v>0</v>
      </c>
      <c r="K208" s="42">
        <f t="shared" si="25"/>
        <v>0</v>
      </c>
      <c r="M208" s="42" t="str">
        <f t="shared" si="22"/>
        <v xml:space="preserve"> </v>
      </c>
      <c r="N208" s="42" t="str">
        <f t="shared" si="26"/>
        <v/>
      </c>
      <c r="O208" s="42" t="e">
        <f t="shared" si="27"/>
        <v>#N/A</v>
      </c>
    </row>
    <row r="209" spans="1:15" ht="30" customHeight="1" x14ac:dyDescent="0.35">
      <c r="A209" s="11"/>
      <c r="B209" s="65" t="s">
        <v>940</v>
      </c>
      <c r="C209" s="97"/>
      <c r="D209" s="102"/>
      <c r="E209" s="102"/>
      <c r="F209" s="99"/>
      <c r="G209" s="17" t="str">
        <f t="shared" si="23"/>
        <v xml:space="preserve"> </v>
      </c>
      <c r="H209" s="18" t="str">
        <f t="shared" si="23"/>
        <v/>
      </c>
      <c r="I209" s="42">
        <f t="shared" si="24"/>
        <v>0</v>
      </c>
      <c r="J209" s="42">
        <f t="shared" si="28"/>
        <v>0</v>
      </c>
      <c r="K209" s="42">
        <f t="shared" si="25"/>
        <v>0</v>
      </c>
      <c r="M209" s="42" t="str">
        <f t="shared" si="22"/>
        <v xml:space="preserve"> </v>
      </c>
      <c r="N209" s="42" t="str">
        <f t="shared" si="26"/>
        <v/>
      </c>
      <c r="O209" s="42" t="e">
        <f t="shared" si="27"/>
        <v>#N/A</v>
      </c>
    </row>
    <row r="210" spans="1:15" ht="30" customHeight="1" x14ac:dyDescent="0.35">
      <c r="A210" s="11"/>
      <c r="B210" s="65" t="s">
        <v>941</v>
      </c>
      <c r="C210" s="97"/>
      <c r="D210" s="102"/>
      <c r="E210" s="102"/>
      <c r="F210" s="99"/>
      <c r="G210" s="17" t="str">
        <f t="shared" si="23"/>
        <v xml:space="preserve"> </v>
      </c>
      <c r="H210" s="18" t="str">
        <f t="shared" si="23"/>
        <v/>
      </c>
      <c r="I210" s="42">
        <f t="shared" si="24"/>
        <v>0</v>
      </c>
      <c r="J210" s="42">
        <f t="shared" si="28"/>
        <v>0</v>
      </c>
      <c r="K210" s="42">
        <f t="shared" si="25"/>
        <v>0</v>
      </c>
      <c r="M210" s="42" t="str">
        <f t="shared" si="22"/>
        <v xml:space="preserve"> </v>
      </c>
      <c r="N210" s="42" t="str">
        <f t="shared" si="26"/>
        <v/>
      </c>
      <c r="O210" s="42" t="e">
        <f t="shared" si="27"/>
        <v>#N/A</v>
      </c>
    </row>
    <row r="211" spans="1:15" ht="30" customHeight="1" x14ac:dyDescent="0.35">
      <c r="A211" s="11"/>
      <c r="B211" s="65" t="s">
        <v>942</v>
      </c>
      <c r="C211" s="97"/>
      <c r="D211" s="102"/>
      <c r="E211" s="102"/>
      <c r="F211" s="99"/>
      <c r="G211" s="17" t="str">
        <f t="shared" si="23"/>
        <v xml:space="preserve"> </v>
      </c>
      <c r="H211" s="18" t="str">
        <f t="shared" si="23"/>
        <v/>
      </c>
      <c r="I211" s="42">
        <f t="shared" si="24"/>
        <v>0</v>
      </c>
      <c r="J211" s="42">
        <f t="shared" si="28"/>
        <v>0</v>
      </c>
      <c r="K211" s="42">
        <f t="shared" si="25"/>
        <v>0</v>
      </c>
      <c r="M211" s="42" t="str">
        <f t="shared" si="22"/>
        <v xml:space="preserve"> </v>
      </c>
      <c r="N211" s="42" t="str">
        <f t="shared" si="26"/>
        <v/>
      </c>
      <c r="O211" s="42" t="e">
        <f t="shared" si="27"/>
        <v>#N/A</v>
      </c>
    </row>
    <row r="212" spans="1:15" ht="30" customHeight="1" x14ac:dyDescent="0.35">
      <c r="A212" s="11"/>
      <c r="B212" s="65" t="s">
        <v>943</v>
      </c>
      <c r="C212" s="97"/>
      <c r="D212" s="102"/>
      <c r="E212" s="102"/>
      <c r="F212" s="99"/>
      <c r="G212" s="17" t="str">
        <f t="shared" si="23"/>
        <v xml:space="preserve"> </v>
      </c>
      <c r="H212" s="18" t="str">
        <f t="shared" si="23"/>
        <v/>
      </c>
      <c r="I212" s="42">
        <f t="shared" si="24"/>
        <v>0</v>
      </c>
      <c r="J212" s="42">
        <f t="shared" si="28"/>
        <v>0</v>
      </c>
      <c r="K212" s="42">
        <f t="shared" si="25"/>
        <v>0</v>
      </c>
      <c r="M212" s="42" t="str">
        <f t="shared" si="22"/>
        <v xml:space="preserve"> </v>
      </c>
      <c r="N212" s="42" t="str">
        <f t="shared" si="26"/>
        <v/>
      </c>
      <c r="O212" s="42" t="e">
        <f t="shared" si="27"/>
        <v>#N/A</v>
      </c>
    </row>
    <row r="213" spans="1:15" ht="30" customHeight="1" x14ac:dyDescent="0.35">
      <c r="A213" s="11"/>
      <c r="B213" s="65" t="s">
        <v>944</v>
      </c>
      <c r="C213" s="97"/>
      <c r="D213" s="102"/>
      <c r="E213" s="102"/>
      <c r="F213" s="99"/>
      <c r="G213" s="17" t="str">
        <f t="shared" si="23"/>
        <v xml:space="preserve"> </v>
      </c>
      <c r="H213" s="18" t="str">
        <f t="shared" si="23"/>
        <v/>
      </c>
      <c r="I213" s="42">
        <f t="shared" si="24"/>
        <v>0</v>
      </c>
      <c r="J213" s="42">
        <f t="shared" si="28"/>
        <v>0</v>
      </c>
      <c r="K213" s="42">
        <f t="shared" si="25"/>
        <v>0</v>
      </c>
      <c r="M213" s="42" t="str">
        <f t="shared" si="22"/>
        <v xml:space="preserve"> </v>
      </c>
      <c r="N213" s="42" t="str">
        <f t="shared" si="26"/>
        <v/>
      </c>
      <c r="O213" s="42" t="e">
        <f t="shared" si="27"/>
        <v>#N/A</v>
      </c>
    </row>
    <row r="214" spans="1:15" ht="30" customHeight="1" x14ac:dyDescent="0.35">
      <c r="A214" s="11"/>
      <c r="B214" s="65" t="s">
        <v>945</v>
      </c>
      <c r="C214" s="97"/>
      <c r="D214" s="102"/>
      <c r="E214" s="102"/>
      <c r="F214" s="99"/>
      <c r="G214" s="17" t="str">
        <f t="shared" si="23"/>
        <v xml:space="preserve"> </v>
      </c>
      <c r="H214" s="18" t="str">
        <f t="shared" si="23"/>
        <v/>
      </c>
      <c r="I214" s="42">
        <f t="shared" si="24"/>
        <v>0</v>
      </c>
      <c r="J214" s="42">
        <f t="shared" si="28"/>
        <v>0</v>
      </c>
      <c r="K214" s="42">
        <f t="shared" si="25"/>
        <v>0</v>
      </c>
      <c r="M214" s="42" t="str">
        <f t="shared" si="22"/>
        <v xml:space="preserve"> </v>
      </c>
      <c r="N214" s="42" t="str">
        <f t="shared" si="26"/>
        <v/>
      </c>
      <c r="O214" s="42" t="e">
        <f t="shared" si="27"/>
        <v>#N/A</v>
      </c>
    </row>
    <row r="215" spans="1:15" ht="30" customHeight="1" x14ac:dyDescent="0.35">
      <c r="A215" s="11"/>
      <c r="B215" s="65" t="s">
        <v>946</v>
      </c>
      <c r="C215" s="97"/>
      <c r="D215" s="102"/>
      <c r="E215" s="102"/>
      <c r="F215" s="99"/>
      <c r="G215" s="17" t="str">
        <f t="shared" si="23"/>
        <v xml:space="preserve"> </v>
      </c>
      <c r="H215" s="18" t="str">
        <f t="shared" si="23"/>
        <v/>
      </c>
      <c r="I215" s="42">
        <f t="shared" si="24"/>
        <v>0</v>
      </c>
      <c r="J215" s="42">
        <f t="shared" si="28"/>
        <v>0</v>
      </c>
      <c r="K215" s="42">
        <f t="shared" si="25"/>
        <v>0</v>
      </c>
      <c r="M215" s="42" t="str">
        <f t="shared" si="22"/>
        <v xml:space="preserve"> </v>
      </c>
      <c r="N215" s="42" t="str">
        <f t="shared" si="26"/>
        <v/>
      </c>
      <c r="O215" s="42" t="e">
        <f t="shared" si="27"/>
        <v>#N/A</v>
      </c>
    </row>
    <row r="216" spans="1:15" ht="30" customHeight="1" x14ac:dyDescent="0.35">
      <c r="A216" s="11"/>
      <c r="B216" s="65" t="s">
        <v>947</v>
      </c>
      <c r="C216" s="97"/>
      <c r="D216" s="102"/>
      <c r="E216" s="102"/>
      <c r="F216" s="99"/>
      <c r="G216" s="17" t="str">
        <f t="shared" si="23"/>
        <v xml:space="preserve"> </v>
      </c>
      <c r="H216" s="18" t="str">
        <f t="shared" si="23"/>
        <v/>
      </c>
      <c r="I216" s="42">
        <f t="shared" si="24"/>
        <v>0</v>
      </c>
      <c r="J216" s="42">
        <f t="shared" si="28"/>
        <v>0</v>
      </c>
      <c r="K216" s="42">
        <f t="shared" si="25"/>
        <v>0</v>
      </c>
      <c r="M216" s="42" t="str">
        <f t="shared" si="22"/>
        <v xml:space="preserve"> </v>
      </c>
      <c r="N216" s="42" t="str">
        <f t="shared" si="26"/>
        <v/>
      </c>
      <c r="O216" s="42" t="e">
        <f t="shared" si="27"/>
        <v>#N/A</v>
      </c>
    </row>
    <row r="217" spans="1:15" ht="30" customHeight="1" x14ac:dyDescent="0.35">
      <c r="A217" s="11"/>
      <c r="B217" s="65" t="s">
        <v>948</v>
      </c>
      <c r="C217" s="97"/>
      <c r="D217" s="102"/>
      <c r="E217" s="102"/>
      <c r="F217" s="99"/>
      <c r="G217" s="17" t="str">
        <f t="shared" si="23"/>
        <v xml:space="preserve"> </v>
      </c>
      <c r="H217" s="18" t="str">
        <f t="shared" si="23"/>
        <v/>
      </c>
      <c r="I217" s="42">
        <f t="shared" si="24"/>
        <v>0</v>
      </c>
      <c r="J217" s="42">
        <f t="shared" si="28"/>
        <v>0</v>
      </c>
      <c r="K217" s="42">
        <f t="shared" si="25"/>
        <v>0</v>
      </c>
      <c r="M217" s="42" t="str">
        <f t="shared" si="22"/>
        <v xml:space="preserve"> </v>
      </c>
      <c r="N217" s="42" t="str">
        <f t="shared" si="26"/>
        <v/>
      </c>
      <c r="O217" s="42" t="e">
        <f t="shared" si="27"/>
        <v>#N/A</v>
      </c>
    </row>
    <row r="218" spans="1:15" ht="30" customHeight="1" x14ac:dyDescent="0.35">
      <c r="A218" s="11"/>
      <c r="B218" s="65" t="s">
        <v>949</v>
      </c>
      <c r="C218" s="97"/>
      <c r="D218" s="102"/>
      <c r="E218" s="102"/>
      <c r="F218" s="99"/>
      <c r="G218" s="17" t="str">
        <f t="shared" si="23"/>
        <v xml:space="preserve"> </v>
      </c>
      <c r="H218" s="18" t="str">
        <f t="shared" si="23"/>
        <v/>
      </c>
      <c r="I218" s="42">
        <f t="shared" si="24"/>
        <v>0</v>
      </c>
      <c r="J218" s="42">
        <f t="shared" si="28"/>
        <v>0</v>
      </c>
      <c r="K218" s="42">
        <f t="shared" si="25"/>
        <v>0</v>
      </c>
      <c r="M218" s="42" t="str">
        <f t="shared" si="22"/>
        <v xml:space="preserve"> </v>
      </c>
      <c r="N218" s="42" t="str">
        <f t="shared" si="26"/>
        <v/>
      </c>
      <c r="O218" s="42" t="e">
        <f t="shared" si="27"/>
        <v>#N/A</v>
      </c>
    </row>
    <row r="219" spans="1:15" ht="30" customHeight="1" x14ac:dyDescent="0.35">
      <c r="A219" s="11"/>
      <c r="B219" s="65" t="s">
        <v>950</v>
      </c>
      <c r="C219" s="97"/>
      <c r="D219" s="102"/>
      <c r="E219" s="102"/>
      <c r="F219" s="99"/>
      <c r="G219" s="17" t="str">
        <f t="shared" si="23"/>
        <v xml:space="preserve"> </v>
      </c>
      <c r="H219" s="18" t="str">
        <f t="shared" si="23"/>
        <v/>
      </c>
      <c r="I219" s="42">
        <f t="shared" si="24"/>
        <v>0</v>
      </c>
      <c r="J219" s="42">
        <f t="shared" si="28"/>
        <v>0</v>
      </c>
      <c r="K219" s="42">
        <f t="shared" si="25"/>
        <v>0</v>
      </c>
      <c r="M219" s="42" t="str">
        <f t="shared" si="22"/>
        <v xml:space="preserve"> </v>
      </c>
      <c r="N219" s="42" t="str">
        <f t="shared" si="26"/>
        <v/>
      </c>
      <c r="O219" s="42" t="e">
        <f t="shared" si="27"/>
        <v>#N/A</v>
      </c>
    </row>
    <row r="220" spans="1:15" ht="30" customHeight="1" x14ac:dyDescent="0.35">
      <c r="A220" s="11"/>
      <c r="B220" s="65" t="s">
        <v>951</v>
      </c>
      <c r="C220" s="97"/>
      <c r="D220" s="102"/>
      <c r="E220" s="102"/>
      <c r="F220" s="99"/>
      <c r="G220" s="17" t="str">
        <f t="shared" si="23"/>
        <v xml:space="preserve"> </v>
      </c>
      <c r="H220" s="18" t="str">
        <f t="shared" si="23"/>
        <v/>
      </c>
      <c r="I220" s="42">
        <f t="shared" si="24"/>
        <v>0</v>
      </c>
      <c r="J220" s="42">
        <f t="shared" si="28"/>
        <v>0</v>
      </c>
      <c r="K220" s="42">
        <f t="shared" si="25"/>
        <v>0</v>
      </c>
      <c r="M220" s="42" t="str">
        <f t="shared" si="22"/>
        <v xml:space="preserve"> </v>
      </c>
      <c r="N220" s="42" t="str">
        <f t="shared" si="26"/>
        <v/>
      </c>
      <c r="O220" s="42" t="e">
        <f t="shared" si="27"/>
        <v>#N/A</v>
      </c>
    </row>
    <row r="221" spans="1:15" ht="30" customHeight="1" x14ac:dyDescent="0.35">
      <c r="A221" s="11"/>
      <c r="B221" s="65" t="s">
        <v>952</v>
      </c>
      <c r="C221" s="97"/>
      <c r="D221" s="102"/>
      <c r="E221" s="102"/>
      <c r="F221" s="99"/>
      <c r="G221" s="17" t="str">
        <f t="shared" si="23"/>
        <v xml:space="preserve"> </v>
      </c>
      <c r="H221" s="18" t="str">
        <f t="shared" si="23"/>
        <v/>
      </c>
      <c r="I221" s="42">
        <f t="shared" si="24"/>
        <v>0</v>
      </c>
      <c r="J221" s="42">
        <f t="shared" si="28"/>
        <v>0</v>
      </c>
      <c r="K221" s="42">
        <f t="shared" si="25"/>
        <v>0</v>
      </c>
      <c r="M221" s="42" t="str">
        <f t="shared" si="22"/>
        <v xml:space="preserve"> </v>
      </c>
      <c r="N221" s="42" t="str">
        <f t="shared" si="26"/>
        <v/>
      </c>
      <c r="O221" s="42" t="e">
        <f t="shared" si="27"/>
        <v>#N/A</v>
      </c>
    </row>
    <row r="222" spans="1:15" ht="30" customHeight="1" x14ac:dyDescent="0.35">
      <c r="A222" s="11"/>
      <c r="B222" s="65" t="s">
        <v>953</v>
      </c>
      <c r="C222" s="97"/>
      <c r="D222" s="102"/>
      <c r="E222" s="102"/>
      <c r="F222" s="99"/>
      <c r="G222" s="17" t="str">
        <f t="shared" si="23"/>
        <v xml:space="preserve"> </v>
      </c>
      <c r="H222" s="18" t="str">
        <f t="shared" si="23"/>
        <v/>
      </c>
      <c r="I222" s="42">
        <f t="shared" si="24"/>
        <v>0</v>
      </c>
      <c r="J222" s="42">
        <f t="shared" si="28"/>
        <v>0</v>
      </c>
      <c r="K222" s="42">
        <f t="shared" si="25"/>
        <v>0</v>
      </c>
      <c r="M222" s="42" t="str">
        <f t="shared" si="22"/>
        <v xml:space="preserve"> </v>
      </c>
      <c r="N222" s="42" t="str">
        <f t="shared" si="26"/>
        <v/>
      </c>
      <c r="O222" s="42" t="e">
        <f t="shared" si="27"/>
        <v>#N/A</v>
      </c>
    </row>
    <row r="223" spans="1:15" ht="30" customHeight="1" x14ac:dyDescent="0.35">
      <c r="A223" s="11"/>
      <c r="B223" s="65" t="s">
        <v>954</v>
      </c>
      <c r="C223" s="97"/>
      <c r="D223" s="102"/>
      <c r="E223" s="102"/>
      <c r="F223" s="99"/>
      <c r="G223" s="17" t="str">
        <f t="shared" si="23"/>
        <v xml:space="preserve"> </v>
      </c>
      <c r="H223" s="18" t="str">
        <f t="shared" si="23"/>
        <v/>
      </c>
      <c r="I223" s="42">
        <f t="shared" si="24"/>
        <v>0</v>
      </c>
      <c r="J223" s="42">
        <f t="shared" si="28"/>
        <v>0</v>
      </c>
      <c r="K223" s="42">
        <f t="shared" si="25"/>
        <v>0</v>
      </c>
      <c r="M223" s="42" t="str">
        <f t="shared" si="22"/>
        <v xml:space="preserve"> </v>
      </c>
      <c r="N223" s="42" t="str">
        <f t="shared" si="26"/>
        <v/>
      </c>
      <c r="O223" s="42" t="e">
        <f t="shared" si="27"/>
        <v>#N/A</v>
      </c>
    </row>
    <row r="224" spans="1:15" ht="30" customHeight="1" x14ac:dyDescent="0.35">
      <c r="A224" s="11"/>
      <c r="B224" s="65" t="s">
        <v>955</v>
      </c>
      <c r="C224" s="97"/>
      <c r="D224" s="102"/>
      <c r="E224" s="102"/>
      <c r="F224" s="99"/>
      <c r="G224" s="17" t="str">
        <f t="shared" si="23"/>
        <v xml:space="preserve"> </v>
      </c>
      <c r="H224" s="18" t="str">
        <f t="shared" si="23"/>
        <v/>
      </c>
      <c r="I224" s="42">
        <f t="shared" si="24"/>
        <v>0</v>
      </c>
      <c r="J224" s="42">
        <f t="shared" si="28"/>
        <v>0</v>
      </c>
      <c r="K224" s="42">
        <f t="shared" si="25"/>
        <v>0</v>
      </c>
      <c r="M224" s="42" t="str">
        <f t="shared" si="22"/>
        <v xml:space="preserve"> </v>
      </c>
      <c r="N224" s="42" t="str">
        <f t="shared" si="26"/>
        <v/>
      </c>
      <c r="O224" s="42" t="e">
        <f t="shared" si="27"/>
        <v>#N/A</v>
      </c>
    </row>
    <row r="225" spans="1:15" ht="30" customHeight="1" x14ac:dyDescent="0.35">
      <c r="A225" s="11"/>
      <c r="B225" s="65" t="s">
        <v>956</v>
      </c>
      <c r="C225" s="97"/>
      <c r="D225" s="102"/>
      <c r="E225" s="102"/>
      <c r="F225" s="99"/>
      <c r="G225" s="17" t="str">
        <f t="shared" si="23"/>
        <v xml:space="preserve"> </v>
      </c>
      <c r="H225" s="18" t="str">
        <f t="shared" si="23"/>
        <v/>
      </c>
      <c r="I225" s="42">
        <f t="shared" si="24"/>
        <v>0</v>
      </c>
      <c r="J225" s="42">
        <f t="shared" si="28"/>
        <v>0</v>
      </c>
      <c r="K225" s="42">
        <f t="shared" si="25"/>
        <v>0</v>
      </c>
      <c r="M225" s="42" t="str">
        <f t="shared" si="22"/>
        <v xml:space="preserve"> </v>
      </c>
      <c r="N225" s="42" t="str">
        <f t="shared" si="26"/>
        <v/>
      </c>
      <c r="O225" s="42" t="e">
        <f t="shared" si="27"/>
        <v>#N/A</v>
      </c>
    </row>
    <row r="226" spans="1:15" ht="30" customHeight="1" x14ac:dyDescent="0.35">
      <c r="A226" s="11"/>
      <c r="B226" s="65" t="s">
        <v>957</v>
      </c>
      <c r="C226" s="97"/>
      <c r="D226" s="102"/>
      <c r="E226" s="102"/>
      <c r="F226" s="99"/>
      <c r="G226" s="17" t="str">
        <f t="shared" si="23"/>
        <v xml:space="preserve"> </v>
      </c>
      <c r="H226" s="18" t="str">
        <f t="shared" si="23"/>
        <v/>
      </c>
      <c r="I226" s="42">
        <f t="shared" si="24"/>
        <v>0</v>
      </c>
      <c r="J226" s="42">
        <f t="shared" si="28"/>
        <v>0</v>
      </c>
      <c r="K226" s="42">
        <f t="shared" si="25"/>
        <v>0</v>
      </c>
      <c r="M226" s="42" t="str">
        <f t="shared" si="22"/>
        <v xml:space="preserve"> </v>
      </c>
      <c r="N226" s="42" t="str">
        <f t="shared" si="26"/>
        <v/>
      </c>
      <c r="O226" s="42" t="e">
        <f t="shared" si="27"/>
        <v>#N/A</v>
      </c>
    </row>
    <row r="227" spans="1:15" ht="30" customHeight="1" x14ac:dyDescent="0.35">
      <c r="A227" s="11"/>
      <c r="B227" s="65" t="s">
        <v>958</v>
      </c>
      <c r="C227" s="97"/>
      <c r="D227" s="102"/>
      <c r="E227" s="102"/>
      <c r="F227" s="99"/>
      <c r="G227" s="17" t="str">
        <f t="shared" si="23"/>
        <v xml:space="preserve"> </v>
      </c>
      <c r="H227" s="18" t="str">
        <f t="shared" si="23"/>
        <v/>
      </c>
      <c r="I227" s="42">
        <f t="shared" si="24"/>
        <v>0</v>
      </c>
      <c r="J227" s="42">
        <f t="shared" si="28"/>
        <v>0</v>
      </c>
      <c r="K227" s="42">
        <f t="shared" si="25"/>
        <v>0</v>
      </c>
      <c r="M227" s="42" t="str">
        <f t="shared" si="22"/>
        <v xml:space="preserve"> </v>
      </c>
      <c r="N227" s="42" t="str">
        <f t="shared" si="26"/>
        <v/>
      </c>
      <c r="O227" s="42" t="e">
        <f t="shared" si="27"/>
        <v>#N/A</v>
      </c>
    </row>
    <row r="228" spans="1:15" ht="30" customHeight="1" x14ac:dyDescent="0.35">
      <c r="A228" s="11"/>
      <c r="B228" s="65" t="s">
        <v>959</v>
      </c>
      <c r="C228" s="97"/>
      <c r="D228" s="102"/>
      <c r="E228" s="102"/>
      <c r="F228" s="99"/>
      <c r="G228" s="17" t="str">
        <f t="shared" si="23"/>
        <v xml:space="preserve"> </v>
      </c>
      <c r="H228" s="18" t="str">
        <f t="shared" si="23"/>
        <v/>
      </c>
      <c r="I228" s="42">
        <f t="shared" si="24"/>
        <v>0</v>
      </c>
      <c r="J228" s="42">
        <f t="shared" si="28"/>
        <v>0</v>
      </c>
      <c r="K228" s="42">
        <f t="shared" si="25"/>
        <v>0</v>
      </c>
      <c r="M228" s="42" t="str">
        <f t="shared" si="22"/>
        <v xml:space="preserve"> </v>
      </c>
      <c r="N228" s="42" t="str">
        <f t="shared" si="26"/>
        <v/>
      </c>
      <c r="O228" s="42" t="e">
        <f t="shared" si="27"/>
        <v>#N/A</v>
      </c>
    </row>
    <row r="229" spans="1:15" ht="30" customHeight="1" x14ac:dyDescent="0.35">
      <c r="A229" s="11"/>
      <c r="B229" s="65" t="s">
        <v>960</v>
      </c>
      <c r="C229" s="97"/>
      <c r="D229" s="102"/>
      <c r="E229" s="102"/>
      <c r="F229" s="99"/>
      <c r="G229" s="17" t="str">
        <f t="shared" si="23"/>
        <v xml:space="preserve"> </v>
      </c>
      <c r="H229" s="18" t="str">
        <f t="shared" si="23"/>
        <v/>
      </c>
      <c r="I229" s="42">
        <f t="shared" si="24"/>
        <v>0</v>
      </c>
      <c r="J229" s="42">
        <f t="shared" si="28"/>
        <v>0</v>
      </c>
      <c r="K229" s="42">
        <f t="shared" si="25"/>
        <v>0</v>
      </c>
      <c r="M229" s="42" t="str">
        <f t="shared" si="22"/>
        <v xml:space="preserve"> </v>
      </c>
      <c r="N229" s="42" t="str">
        <f t="shared" si="26"/>
        <v/>
      </c>
      <c r="O229" s="42" t="e">
        <f t="shared" si="27"/>
        <v>#N/A</v>
      </c>
    </row>
    <row r="230" spans="1:15" ht="30" customHeight="1" x14ac:dyDescent="0.35">
      <c r="A230" s="11"/>
      <c r="B230" s="65" t="s">
        <v>961</v>
      </c>
      <c r="C230" s="97"/>
      <c r="D230" s="102"/>
      <c r="E230" s="102"/>
      <c r="F230" s="99"/>
      <c r="G230" s="17" t="str">
        <f t="shared" si="23"/>
        <v xml:space="preserve"> </v>
      </c>
      <c r="H230" s="18" t="str">
        <f t="shared" si="23"/>
        <v/>
      </c>
      <c r="I230" s="42">
        <f t="shared" si="24"/>
        <v>0</v>
      </c>
      <c r="J230" s="42">
        <f t="shared" si="28"/>
        <v>0</v>
      </c>
      <c r="K230" s="42">
        <f t="shared" si="25"/>
        <v>0</v>
      </c>
      <c r="M230" s="42" t="str">
        <f t="shared" si="22"/>
        <v xml:space="preserve"> </v>
      </c>
      <c r="N230" s="42" t="str">
        <f t="shared" si="26"/>
        <v/>
      </c>
      <c r="O230" s="42" t="e">
        <f t="shared" si="27"/>
        <v>#N/A</v>
      </c>
    </row>
    <row r="231" spans="1:15" ht="30" customHeight="1" x14ac:dyDescent="0.35">
      <c r="A231" s="11"/>
      <c r="B231" s="65" t="s">
        <v>962</v>
      </c>
      <c r="C231" s="97"/>
      <c r="D231" s="102"/>
      <c r="E231" s="102"/>
      <c r="F231" s="99"/>
      <c r="G231" s="17" t="str">
        <f t="shared" si="23"/>
        <v xml:space="preserve"> </v>
      </c>
      <c r="H231" s="18" t="str">
        <f t="shared" si="23"/>
        <v/>
      </c>
      <c r="I231" s="42">
        <f t="shared" si="24"/>
        <v>0</v>
      </c>
      <c r="J231" s="42">
        <f t="shared" si="28"/>
        <v>0</v>
      </c>
      <c r="K231" s="42">
        <f t="shared" si="25"/>
        <v>0</v>
      </c>
      <c r="M231" s="42" t="str">
        <f t="shared" si="22"/>
        <v xml:space="preserve"> </v>
      </c>
      <c r="N231" s="42" t="str">
        <f t="shared" si="26"/>
        <v/>
      </c>
      <c r="O231" s="42" t="e">
        <f t="shared" si="27"/>
        <v>#N/A</v>
      </c>
    </row>
    <row r="232" spans="1:15" ht="30" customHeight="1" x14ac:dyDescent="0.35">
      <c r="A232" s="11"/>
      <c r="B232" s="65" t="s">
        <v>963</v>
      </c>
      <c r="C232" s="97"/>
      <c r="D232" s="102"/>
      <c r="E232" s="102"/>
      <c r="F232" s="99"/>
      <c r="G232" s="17" t="str">
        <f t="shared" si="23"/>
        <v xml:space="preserve"> </v>
      </c>
      <c r="H232" s="18" t="str">
        <f t="shared" si="23"/>
        <v/>
      </c>
      <c r="I232" s="42">
        <f t="shared" si="24"/>
        <v>0</v>
      </c>
      <c r="J232" s="42">
        <f t="shared" si="28"/>
        <v>0</v>
      </c>
      <c r="K232" s="42">
        <f t="shared" si="25"/>
        <v>0</v>
      </c>
      <c r="M232" s="42" t="str">
        <f t="shared" si="22"/>
        <v xml:space="preserve"> </v>
      </c>
      <c r="N232" s="42" t="str">
        <f t="shared" si="26"/>
        <v/>
      </c>
      <c r="O232" s="42" t="e">
        <f t="shared" si="27"/>
        <v>#N/A</v>
      </c>
    </row>
    <row r="233" spans="1:15" ht="30" customHeight="1" x14ac:dyDescent="0.35">
      <c r="A233" s="11"/>
      <c r="B233" s="65" t="s">
        <v>964</v>
      </c>
      <c r="C233" s="97"/>
      <c r="D233" s="102"/>
      <c r="E233" s="102"/>
      <c r="F233" s="99"/>
      <c r="G233" s="17" t="str">
        <f t="shared" si="23"/>
        <v xml:space="preserve"> </v>
      </c>
      <c r="H233" s="18" t="str">
        <f t="shared" si="23"/>
        <v/>
      </c>
      <c r="I233" s="42">
        <f t="shared" si="24"/>
        <v>0</v>
      </c>
      <c r="J233" s="42">
        <f t="shared" si="28"/>
        <v>0</v>
      </c>
      <c r="K233" s="42">
        <f t="shared" si="25"/>
        <v>0</v>
      </c>
      <c r="M233" s="42" t="str">
        <f t="shared" si="22"/>
        <v xml:space="preserve"> </v>
      </c>
      <c r="N233" s="42" t="str">
        <f t="shared" si="26"/>
        <v/>
      </c>
      <c r="O233" s="42" t="e">
        <f t="shared" si="27"/>
        <v>#N/A</v>
      </c>
    </row>
    <row r="234" spans="1:15" ht="30" customHeight="1" x14ac:dyDescent="0.35">
      <c r="A234" s="11"/>
      <c r="B234" s="65" t="s">
        <v>965</v>
      </c>
      <c r="C234" s="97"/>
      <c r="D234" s="102"/>
      <c r="E234" s="102"/>
      <c r="F234" s="99"/>
      <c r="G234" s="17" t="str">
        <f t="shared" si="23"/>
        <v xml:space="preserve"> </v>
      </c>
      <c r="H234" s="18" t="str">
        <f t="shared" si="23"/>
        <v/>
      </c>
      <c r="I234" s="42">
        <f t="shared" si="24"/>
        <v>0</v>
      </c>
      <c r="J234" s="42">
        <f t="shared" si="28"/>
        <v>0</v>
      </c>
      <c r="K234" s="42">
        <f t="shared" si="25"/>
        <v>0</v>
      </c>
      <c r="M234" s="42" t="str">
        <f t="shared" si="22"/>
        <v xml:space="preserve"> </v>
      </c>
      <c r="N234" s="42" t="str">
        <f t="shared" si="26"/>
        <v/>
      </c>
      <c r="O234" s="42" t="e">
        <f t="shared" si="27"/>
        <v>#N/A</v>
      </c>
    </row>
    <row r="235" spans="1:15" ht="30" customHeight="1" x14ac:dyDescent="0.35">
      <c r="A235" s="11"/>
      <c r="B235" s="65" t="s">
        <v>966</v>
      </c>
      <c r="C235" s="97"/>
      <c r="D235" s="102"/>
      <c r="E235" s="102"/>
      <c r="F235" s="99"/>
      <c r="G235" s="17" t="str">
        <f t="shared" si="23"/>
        <v xml:space="preserve"> </v>
      </c>
      <c r="H235" s="18" t="str">
        <f t="shared" si="23"/>
        <v/>
      </c>
      <c r="I235" s="42">
        <f t="shared" si="24"/>
        <v>0</v>
      </c>
      <c r="J235" s="42">
        <f t="shared" si="28"/>
        <v>0</v>
      </c>
      <c r="K235" s="42">
        <f t="shared" si="25"/>
        <v>0</v>
      </c>
      <c r="M235" s="42" t="str">
        <f t="shared" si="22"/>
        <v xml:space="preserve"> </v>
      </c>
      <c r="N235" s="42" t="str">
        <f t="shared" si="26"/>
        <v/>
      </c>
      <c r="O235" s="42" t="e">
        <f t="shared" si="27"/>
        <v>#N/A</v>
      </c>
    </row>
    <row r="236" spans="1:15" ht="30" customHeight="1" x14ac:dyDescent="0.35">
      <c r="A236" s="11"/>
      <c r="B236" s="65" t="s">
        <v>967</v>
      </c>
      <c r="C236" s="97"/>
      <c r="D236" s="102"/>
      <c r="E236" s="102"/>
      <c r="F236" s="99"/>
      <c r="G236" s="17" t="str">
        <f t="shared" si="23"/>
        <v xml:space="preserve"> </v>
      </c>
      <c r="H236" s="18" t="str">
        <f t="shared" si="23"/>
        <v/>
      </c>
      <c r="I236" s="42">
        <f t="shared" si="24"/>
        <v>0</v>
      </c>
      <c r="J236" s="42">
        <f t="shared" si="28"/>
        <v>0</v>
      </c>
      <c r="K236" s="42">
        <f t="shared" si="25"/>
        <v>0</v>
      </c>
      <c r="M236" s="42" t="str">
        <f t="shared" si="22"/>
        <v xml:space="preserve"> </v>
      </c>
      <c r="N236" s="42" t="str">
        <f t="shared" si="26"/>
        <v/>
      </c>
      <c r="O236" s="42" t="e">
        <f t="shared" si="27"/>
        <v>#N/A</v>
      </c>
    </row>
    <row r="237" spans="1:15" ht="30" customHeight="1" x14ac:dyDescent="0.35">
      <c r="A237" s="11"/>
      <c r="B237" s="65" t="s">
        <v>968</v>
      </c>
      <c r="C237" s="97"/>
      <c r="D237" s="102"/>
      <c r="E237" s="102"/>
      <c r="F237" s="99"/>
      <c r="G237" s="17" t="str">
        <f t="shared" si="23"/>
        <v xml:space="preserve"> </v>
      </c>
      <c r="H237" s="18" t="str">
        <f t="shared" si="23"/>
        <v/>
      </c>
      <c r="I237" s="42">
        <f t="shared" si="24"/>
        <v>0</v>
      </c>
      <c r="J237" s="42">
        <f t="shared" si="28"/>
        <v>0</v>
      </c>
      <c r="K237" s="42">
        <f t="shared" si="25"/>
        <v>0</v>
      </c>
      <c r="M237" s="42" t="str">
        <f t="shared" si="22"/>
        <v xml:space="preserve"> </v>
      </c>
      <c r="N237" s="42" t="str">
        <f t="shared" si="26"/>
        <v/>
      </c>
      <c r="O237" s="42" t="e">
        <f t="shared" si="27"/>
        <v>#N/A</v>
      </c>
    </row>
    <row r="238" spans="1:15" ht="30" customHeight="1" x14ac:dyDescent="0.35">
      <c r="A238" s="11"/>
      <c r="B238" s="65" t="s">
        <v>969</v>
      </c>
      <c r="C238" s="97"/>
      <c r="D238" s="102"/>
      <c r="E238" s="102"/>
      <c r="F238" s="99"/>
      <c r="G238" s="17" t="str">
        <f t="shared" si="23"/>
        <v xml:space="preserve"> </v>
      </c>
      <c r="H238" s="18" t="str">
        <f t="shared" si="23"/>
        <v/>
      </c>
      <c r="I238" s="42">
        <f t="shared" si="24"/>
        <v>0</v>
      </c>
      <c r="J238" s="42">
        <f t="shared" si="28"/>
        <v>0</v>
      </c>
      <c r="K238" s="42">
        <f t="shared" si="25"/>
        <v>0</v>
      </c>
      <c r="M238" s="42" t="str">
        <f t="shared" si="22"/>
        <v xml:space="preserve"> </v>
      </c>
      <c r="N238" s="42" t="str">
        <f t="shared" si="26"/>
        <v/>
      </c>
      <c r="O238" s="42" t="e">
        <f t="shared" si="27"/>
        <v>#N/A</v>
      </c>
    </row>
    <row r="239" spans="1:15" ht="30" customHeight="1" x14ac:dyDescent="0.35">
      <c r="A239" s="11"/>
      <c r="B239" s="65" t="s">
        <v>970</v>
      </c>
      <c r="C239" s="97"/>
      <c r="D239" s="102"/>
      <c r="E239" s="102"/>
      <c r="F239" s="99"/>
      <c r="G239" s="17" t="str">
        <f t="shared" si="23"/>
        <v xml:space="preserve"> </v>
      </c>
      <c r="H239" s="18" t="str">
        <f t="shared" si="23"/>
        <v/>
      </c>
      <c r="I239" s="42">
        <f t="shared" si="24"/>
        <v>0</v>
      </c>
      <c r="J239" s="42">
        <f t="shared" si="28"/>
        <v>0</v>
      </c>
      <c r="K239" s="42">
        <f t="shared" si="25"/>
        <v>0</v>
      </c>
      <c r="M239" s="42" t="str">
        <f t="shared" si="22"/>
        <v xml:space="preserve"> </v>
      </c>
      <c r="N239" s="42" t="str">
        <f t="shared" si="26"/>
        <v/>
      </c>
      <c r="O239" s="42" t="e">
        <f t="shared" si="27"/>
        <v>#N/A</v>
      </c>
    </row>
    <row r="240" spans="1:15" ht="30" customHeight="1" x14ac:dyDescent="0.35">
      <c r="A240" s="11"/>
      <c r="B240" s="65" t="s">
        <v>971</v>
      </c>
      <c r="C240" s="97"/>
      <c r="D240" s="102"/>
      <c r="E240" s="102"/>
      <c r="F240" s="99"/>
      <c r="G240" s="17" t="str">
        <f t="shared" si="23"/>
        <v xml:space="preserve"> </v>
      </c>
      <c r="H240" s="18" t="str">
        <f t="shared" si="23"/>
        <v/>
      </c>
      <c r="I240" s="42">
        <f t="shared" si="24"/>
        <v>0</v>
      </c>
      <c r="J240" s="42">
        <f t="shared" si="28"/>
        <v>0</v>
      </c>
      <c r="K240" s="42">
        <f t="shared" si="25"/>
        <v>0</v>
      </c>
      <c r="M240" s="42" t="str">
        <f t="shared" si="22"/>
        <v xml:space="preserve"> </v>
      </c>
      <c r="N240" s="42" t="str">
        <f t="shared" si="26"/>
        <v/>
      </c>
      <c r="O240" s="42" t="e">
        <f t="shared" si="27"/>
        <v>#N/A</v>
      </c>
    </row>
    <row r="241" spans="1:15" ht="30" customHeight="1" x14ac:dyDescent="0.35">
      <c r="A241" s="11"/>
      <c r="B241" s="65" t="s">
        <v>972</v>
      </c>
      <c r="C241" s="97"/>
      <c r="D241" s="102"/>
      <c r="E241" s="102"/>
      <c r="F241" s="99"/>
      <c r="G241" s="17" t="str">
        <f t="shared" si="23"/>
        <v xml:space="preserve"> </v>
      </c>
      <c r="H241" s="18" t="str">
        <f t="shared" si="23"/>
        <v/>
      </c>
      <c r="I241" s="42">
        <f t="shared" si="24"/>
        <v>0</v>
      </c>
      <c r="J241" s="42">
        <f t="shared" si="28"/>
        <v>0</v>
      </c>
      <c r="K241" s="42">
        <f t="shared" si="25"/>
        <v>0</v>
      </c>
      <c r="M241" s="42" t="str">
        <f t="shared" si="22"/>
        <v xml:space="preserve"> </v>
      </c>
      <c r="N241" s="42" t="str">
        <f t="shared" si="26"/>
        <v/>
      </c>
      <c r="O241" s="42" t="e">
        <f t="shared" si="27"/>
        <v>#N/A</v>
      </c>
    </row>
    <row r="242" spans="1:15" ht="30" customHeight="1" x14ac:dyDescent="0.35">
      <c r="A242" s="11"/>
      <c r="B242" s="65" t="s">
        <v>973</v>
      </c>
      <c r="C242" s="97"/>
      <c r="D242" s="102"/>
      <c r="E242" s="102"/>
      <c r="F242" s="99"/>
      <c r="G242" s="17" t="str">
        <f t="shared" si="23"/>
        <v xml:space="preserve"> </v>
      </c>
      <c r="H242" s="18" t="str">
        <f t="shared" si="23"/>
        <v/>
      </c>
      <c r="I242" s="42">
        <f t="shared" si="24"/>
        <v>0</v>
      </c>
      <c r="J242" s="42">
        <f t="shared" si="28"/>
        <v>0</v>
      </c>
      <c r="K242" s="42">
        <f t="shared" si="25"/>
        <v>0</v>
      </c>
      <c r="M242" s="42" t="str">
        <f t="shared" si="22"/>
        <v xml:space="preserve"> </v>
      </c>
      <c r="N242" s="42" t="str">
        <f t="shared" si="26"/>
        <v/>
      </c>
      <c r="O242" s="42" t="e">
        <f t="shared" si="27"/>
        <v>#N/A</v>
      </c>
    </row>
    <row r="243" spans="1:15" ht="30" customHeight="1" x14ac:dyDescent="0.35">
      <c r="A243" s="11"/>
      <c r="B243" s="65" t="s">
        <v>974</v>
      </c>
      <c r="C243" s="97"/>
      <c r="D243" s="102"/>
      <c r="E243" s="102"/>
      <c r="F243" s="99"/>
      <c r="G243" s="17" t="str">
        <f t="shared" si="23"/>
        <v xml:space="preserve"> </v>
      </c>
      <c r="H243" s="18" t="str">
        <f t="shared" si="23"/>
        <v/>
      </c>
      <c r="I243" s="42">
        <f t="shared" si="24"/>
        <v>0</v>
      </c>
      <c r="J243" s="42">
        <f t="shared" si="28"/>
        <v>0</v>
      </c>
      <c r="K243" s="42">
        <f t="shared" si="25"/>
        <v>0</v>
      </c>
      <c r="M243" s="42" t="str">
        <f t="shared" si="22"/>
        <v xml:space="preserve"> </v>
      </c>
      <c r="N243" s="42" t="str">
        <f t="shared" si="26"/>
        <v/>
      </c>
      <c r="O243" s="42" t="e">
        <f t="shared" si="27"/>
        <v>#N/A</v>
      </c>
    </row>
    <row r="244" spans="1:15" ht="30" customHeight="1" x14ac:dyDescent="0.35">
      <c r="A244" s="11"/>
      <c r="B244" s="65" t="s">
        <v>975</v>
      </c>
      <c r="C244" s="97"/>
      <c r="D244" s="102"/>
      <c r="E244" s="102"/>
      <c r="F244" s="99"/>
      <c r="G244" s="17" t="str">
        <f t="shared" si="23"/>
        <v xml:space="preserve"> </v>
      </c>
      <c r="H244" s="18" t="str">
        <f t="shared" si="23"/>
        <v/>
      </c>
      <c r="I244" s="42">
        <f t="shared" si="24"/>
        <v>0</v>
      </c>
      <c r="J244" s="42">
        <f t="shared" si="28"/>
        <v>0</v>
      </c>
      <c r="K244" s="42">
        <f t="shared" si="25"/>
        <v>0</v>
      </c>
      <c r="M244" s="42" t="str">
        <f t="shared" si="22"/>
        <v xml:space="preserve"> </v>
      </c>
      <c r="N244" s="42" t="str">
        <f t="shared" si="26"/>
        <v/>
      </c>
      <c r="O244" s="42" t="e">
        <f t="shared" si="27"/>
        <v>#N/A</v>
      </c>
    </row>
    <row r="245" spans="1:15" ht="30" customHeight="1" x14ac:dyDescent="0.35">
      <c r="A245" s="11"/>
      <c r="B245" s="65" t="s">
        <v>976</v>
      </c>
      <c r="C245" s="97"/>
      <c r="D245" s="102"/>
      <c r="E245" s="102"/>
      <c r="F245" s="99"/>
      <c r="G245" s="17" t="str">
        <f t="shared" si="23"/>
        <v xml:space="preserve"> </v>
      </c>
      <c r="H245" s="18" t="str">
        <f t="shared" si="23"/>
        <v/>
      </c>
      <c r="I245" s="42">
        <f t="shared" si="24"/>
        <v>0</v>
      </c>
      <c r="J245" s="42">
        <f t="shared" si="28"/>
        <v>0</v>
      </c>
      <c r="K245" s="42">
        <f t="shared" si="25"/>
        <v>0</v>
      </c>
      <c r="M245" s="42" t="str">
        <f t="shared" si="22"/>
        <v xml:space="preserve"> </v>
      </c>
      <c r="N245" s="42" t="str">
        <f t="shared" si="26"/>
        <v/>
      </c>
      <c r="O245" s="42" t="e">
        <f t="shared" si="27"/>
        <v>#N/A</v>
      </c>
    </row>
    <row r="246" spans="1:15" ht="30" customHeight="1" x14ac:dyDescent="0.35">
      <c r="A246" s="11"/>
      <c r="B246" s="65" t="s">
        <v>977</v>
      </c>
      <c r="C246" s="97"/>
      <c r="D246" s="102"/>
      <c r="E246" s="102"/>
      <c r="F246" s="99"/>
      <c r="G246" s="17" t="str">
        <f t="shared" si="23"/>
        <v xml:space="preserve"> </v>
      </c>
      <c r="H246" s="18" t="str">
        <f t="shared" si="23"/>
        <v/>
      </c>
      <c r="I246" s="42">
        <f t="shared" si="24"/>
        <v>0</v>
      </c>
      <c r="J246" s="42">
        <f t="shared" si="28"/>
        <v>0</v>
      </c>
      <c r="K246" s="42">
        <f t="shared" si="25"/>
        <v>0</v>
      </c>
      <c r="M246" s="42" t="str">
        <f t="shared" si="22"/>
        <v xml:space="preserve"> </v>
      </c>
      <c r="N246" s="42" t="str">
        <f t="shared" si="26"/>
        <v/>
      </c>
      <c r="O246" s="42" t="e">
        <f t="shared" si="27"/>
        <v>#N/A</v>
      </c>
    </row>
    <row r="247" spans="1:15" ht="30" customHeight="1" x14ac:dyDescent="0.35">
      <c r="A247" s="11"/>
      <c r="B247" s="65" t="s">
        <v>978</v>
      </c>
      <c r="C247" s="97"/>
      <c r="D247" s="102"/>
      <c r="E247" s="102"/>
      <c r="F247" s="99"/>
      <c r="G247" s="17" t="str">
        <f t="shared" si="23"/>
        <v xml:space="preserve"> </v>
      </c>
      <c r="H247" s="18" t="str">
        <f t="shared" si="23"/>
        <v/>
      </c>
      <c r="I247" s="42">
        <f t="shared" si="24"/>
        <v>0</v>
      </c>
      <c r="J247" s="42">
        <f t="shared" si="28"/>
        <v>0</v>
      </c>
      <c r="K247" s="42">
        <f t="shared" si="25"/>
        <v>0</v>
      </c>
      <c r="M247" s="42" t="str">
        <f t="shared" si="22"/>
        <v xml:space="preserve"> </v>
      </c>
      <c r="N247" s="42" t="str">
        <f t="shared" si="26"/>
        <v/>
      </c>
      <c r="O247" s="42" t="e">
        <f t="shared" si="27"/>
        <v>#N/A</v>
      </c>
    </row>
    <row r="248" spans="1:15" ht="30" customHeight="1" x14ac:dyDescent="0.35">
      <c r="A248" s="11"/>
      <c r="B248" s="65" t="s">
        <v>979</v>
      </c>
      <c r="C248" s="97"/>
      <c r="D248" s="102"/>
      <c r="E248" s="102"/>
      <c r="F248" s="99"/>
      <c r="G248" s="17" t="str">
        <f t="shared" si="23"/>
        <v xml:space="preserve"> </v>
      </c>
      <c r="H248" s="18" t="str">
        <f t="shared" si="23"/>
        <v/>
      </c>
      <c r="I248" s="42">
        <f t="shared" si="24"/>
        <v>0</v>
      </c>
      <c r="J248" s="42">
        <f t="shared" si="28"/>
        <v>0</v>
      </c>
      <c r="K248" s="42">
        <f t="shared" si="25"/>
        <v>0</v>
      </c>
      <c r="M248" s="42" t="str">
        <f t="shared" si="22"/>
        <v xml:space="preserve"> </v>
      </c>
      <c r="N248" s="42" t="str">
        <f t="shared" si="26"/>
        <v/>
      </c>
      <c r="O248" s="42" t="e">
        <f t="shared" si="27"/>
        <v>#N/A</v>
      </c>
    </row>
    <row r="249" spans="1:15" ht="30" customHeight="1" x14ac:dyDescent="0.35">
      <c r="A249" s="11"/>
      <c r="B249" s="65" t="s">
        <v>980</v>
      </c>
      <c r="C249" s="97"/>
      <c r="D249" s="102"/>
      <c r="E249" s="102"/>
      <c r="F249" s="99"/>
      <c r="G249" s="17" t="str">
        <f t="shared" si="23"/>
        <v xml:space="preserve"> </v>
      </c>
      <c r="H249" s="18" t="str">
        <f t="shared" si="23"/>
        <v/>
      </c>
      <c r="I249" s="42">
        <f t="shared" si="24"/>
        <v>0</v>
      </c>
      <c r="J249" s="42">
        <f t="shared" si="28"/>
        <v>0</v>
      </c>
      <c r="K249" s="42">
        <f t="shared" si="25"/>
        <v>0</v>
      </c>
      <c r="M249" s="42" t="str">
        <f t="shared" si="22"/>
        <v xml:space="preserve"> </v>
      </c>
      <c r="N249" s="42" t="str">
        <f t="shared" si="26"/>
        <v/>
      </c>
      <c r="O249" s="42" t="e">
        <f t="shared" si="27"/>
        <v>#N/A</v>
      </c>
    </row>
    <row r="250" spans="1:15" ht="30" customHeight="1" x14ac:dyDescent="0.35">
      <c r="A250" s="11"/>
      <c r="B250" s="65" t="s">
        <v>981</v>
      </c>
      <c r="C250" s="97"/>
      <c r="D250" s="102"/>
      <c r="E250" s="102"/>
      <c r="F250" s="99"/>
      <c r="G250" s="17" t="str">
        <f t="shared" si="23"/>
        <v xml:space="preserve"> </v>
      </c>
      <c r="H250" s="18" t="str">
        <f t="shared" si="23"/>
        <v/>
      </c>
      <c r="I250" s="42">
        <f t="shared" si="24"/>
        <v>0</v>
      </c>
      <c r="J250" s="42">
        <f t="shared" si="28"/>
        <v>0</v>
      </c>
      <c r="K250" s="42">
        <f t="shared" si="25"/>
        <v>0</v>
      </c>
      <c r="M250" s="42" t="str">
        <f t="shared" si="22"/>
        <v xml:space="preserve"> </v>
      </c>
      <c r="N250" s="42" t="str">
        <f t="shared" si="26"/>
        <v/>
      </c>
      <c r="O250" s="42" t="e">
        <f t="shared" si="27"/>
        <v>#N/A</v>
      </c>
    </row>
    <row r="251" spans="1:15" ht="30" customHeight="1" x14ac:dyDescent="0.35">
      <c r="A251" s="11"/>
      <c r="B251" s="65" t="s">
        <v>982</v>
      </c>
      <c r="C251" s="97"/>
      <c r="D251" s="102"/>
      <c r="E251" s="102"/>
      <c r="F251" s="99"/>
      <c r="G251" s="17" t="str">
        <f t="shared" si="23"/>
        <v xml:space="preserve"> </v>
      </c>
      <c r="H251" s="18" t="str">
        <f t="shared" si="23"/>
        <v/>
      </c>
      <c r="I251" s="42">
        <f t="shared" si="24"/>
        <v>0</v>
      </c>
      <c r="J251" s="42">
        <f t="shared" si="28"/>
        <v>0</v>
      </c>
      <c r="K251" s="42">
        <f t="shared" si="25"/>
        <v>0</v>
      </c>
      <c r="M251" s="42" t="str">
        <f t="shared" si="22"/>
        <v xml:space="preserve"> </v>
      </c>
      <c r="N251" s="42" t="str">
        <f t="shared" si="26"/>
        <v/>
      </c>
      <c r="O251" s="42" t="e">
        <f t="shared" si="27"/>
        <v>#N/A</v>
      </c>
    </row>
    <row r="252" spans="1:15" ht="30" customHeight="1" x14ac:dyDescent="0.35">
      <c r="A252" s="11"/>
      <c r="B252" s="65" t="s">
        <v>983</v>
      </c>
      <c r="C252" s="97"/>
      <c r="D252" s="102"/>
      <c r="E252" s="102"/>
      <c r="F252" s="99"/>
      <c r="G252" s="17" t="str">
        <f t="shared" si="23"/>
        <v xml:space="preserve"> </v>
      </c>
      <c r="H252" s="18" t="str">
        <f t="shared" si="23"/>
        <v/>
      </c>
      <c r="I252" s="42">
        <f t="shared" si="24"/>
        <v>0</v>
      </c>
      <c r="J252" s="42">
        <f t="shared" si="28"/>
        <v>0</v>
      </c>
      <c r="K252" s="42">
        <f t="shared" si="25"/>
        <v>0</v>
      </c>
      <c r="M252" s="42" t="str">
        <f t="shared" si="22"/>
        <v xml:space="preserve"> </v>
      </c>
      <c r="N252" s="42" t="str">
        <f t="shared" si="26"/>
        <v/>
      </c>
      <c r="O252" s="42" t="e">
        <f t="shared" si="27"/>
        <v>#N/A</v>
      </c>
    </row>
    <row r="253" spans="1:15" ht="30" customHeight="1" x14ac:dyDescent="0.35">
      <c r="A253" s="11"/>
      <c r="B253" s="65" t="s">
        <v>984</v>
      </c>
      <c r="C253" s="97"/>
      <c r="D253" s="102"/>
      <c r="E253" s="102"/>
      <c r="F253" s="99"/>
      <c r="G253" s="17" t="str">
        <f t="shared" si="23"/>
        <v xml:space="preserve"> </v>
      </c>
      <c r="H253" s="18" t="str">
        <f t="shared" si="23"/>
        <v/>
      </c>
      <c r="I253" s="42">
        <f t="shared" si="24"/>
        <v>0</v>
      </c>
      <c r="J253" s="42">
        <f t="shared" si="28"/>
        <v>0</v>
      </c>
      <c r="K253" s="42">
        <f t="shared" si="25"/>
        <v>0</v>
      </c>
      <c r="M253" s="42" t="str">
        <f t="shared" si="22"/>
        <v xml:space="preserve"> </v>
      </c>
      <c r="N253" s="42" t="str">
        <f t="shared" si="26"/>
        <v/>
      </c>
      <c r="O253" s="42" t="e">
        <f t="shared" si="27"/>
        <v>#N/A</v>
      </c>
    </row>
    <row r="254" spans="1:15" ht="30" customHeight="1" x14ac:dyDescent="0.35">
      <c r="A254" s="11"/>
      <c r="B254" s="65" t="s">
        <v>985</v>
      </c>
      <c r="C254" s="97"/>
      <c r="D254" s="102"/>
      <c r="E254" s="102"/>
      <c r="F254" s="99"/>
      <c r="G254" s="17" t="str">
        <f t="shared" si="23"/>
        <v xml:space="preserve"> </v>
      </c>
      <c r="H254" s="18" t="str">
        <f t="shared" si="23"/>
        <v/>
      </c>
      <c r="I254" s="42">
        <f t="shared" si="24"/>
        <v>0</v>
      </c>
      <c r="J254" s="42">
        <f t="shared" si="28"/>
        <v>0</v>
      </c>
      <c r="K254" s="42">
        <f t="shared" si="25"/>
        <v>0</v>
      </c>
      <c r="M254" s="42" t="str">
        <f t="shared" si="22"/>
        <v xml:space="preserve"> </v>
      </c>
      <c r="N254" s="42" t="str">
        <f t="shared" si="26"/>
        <v/>
      </c>
      <c r="O254" s="42" t="e">
        <f t="shared" si="27"/>
        <v>#N/A</v>
      </c>
    </row>
    <row r="255" spans="1:15" ht="30" customHeight="1" x14ac:dyDescent="0.35">
      <c r="A255" s="11"/>
      <c r="B255" s="65" t="s">
        <v>986</v>
      </c>
      <c r="C255" s="97"/>
      <c r="D255" s="102"/>
      <c r="E255" s="102"/>
      <c r="F255" s="99"/>
      <c r="G255" s="17" t="str">
        <f t="shared" si="23"/>
        <v xml:space="preserve"> </v>
      </c>
      <c r="H255" s="18" t="str">
        <f t="shared" si="23"/>
        <v/>
      </c>
      <c r="I255" s="42">
        <f t="shared" si="24"/>
        <v>0</v>
      </c>
      <c r="J255" s="42">
        <f t="shared" si="28"/>
        <v>0</v>
      </c>
      <c r="K255" s="42">
        <f t="shared" si="25"/>
        <v>0</v>
      </c>
      <c r="M255" s="42" t="str">
        <f t="shared" si="22"/>
        <v xml:space="preserve"> </v>
      </c>
      <c r="N255" s="42" t="str">
        <f t="shared" si="26"/>
        <v/>
      </c>
      <c r="O255" s="42" t="e">
        <f t="shared" si="27"/>
        <v>#N/A</v>
      </c>
    </row>
    <row r="256" spans="1:15" ht="30" customHeight="1" x14ac:dyDescent="0.35">
      <c r="A256" s="11"/>
      <c r="B256" s="65" t="s">
        <v>987</v>
      </c>
      <c r="C256" s="97"/>
      <c r="D256" s="102"/>
      <c r="E256" s="102"/>
      <c r="F256" s="99"/>
      <c r="G256" s="17" t="str">
        <f t="shared" si="23"/>
        <v xml:space="preserve"> </v>
      </c>
      <c r="H256" s="18" t="str">
        <f t="shared" si="23"/>
        <v/>
      </c>
      <c r="I256" s="42">
        <f t="shared" si="24"/>
        <v>0</v>
      </c>
      <c r="J256" s="42">
        <f t="shared" si="28"/>
        <v>0</v>
      </c>
      <c r="K256" s="42">
        <f t="shared" si="25"/>
        <v>0</v>
      </c>
      <c r="M256" s="42" t="str">
        <f t="shared" si="22"/>
        <v xml:space="preserve"> </v>
      </c>
      <c r="N256" s="42" t="str">
        <f t="shared" si="26"/>
        <v/>
      </c>
      <c r="O256" s="42" t="e">
        <f t="shared" si="27"/>
        <v>#N/A</v>
      </c>
    </row>
    <row r="257" spans="1:15" ht="30" customHeight="1" x14ac:dyDescent="0.35">
      <c r="A257" s="11"/>
      <c r="B257" s="65" t="s">
        <v>988</v>
      </c>
      <c r="C257" s="97"/>
      <c r="D257" s="102"/>
      <c r="E257" s="102"/>
      <c r="F257" s="99"/>
      <c r="G257" s="17" t="str">
        <f t="shared" si="23"/>
        <v xml:space="preserve"> </v>
      </c>
      <c r="H257" s="18" t="str">
        <f t="shared" si="23"/>
        <v/>
      </c>
      <c r="I257" s="42">
        <f t="shared" si="24"/>
        <v>0</v>
      </c>
      <c r="J257" s="42">
        <f t="shared" si="28"/>
        <v>0</v>
      </c>
      <c r="K257" s="42">
        <f t="shared" si="25"/>
        <v>0</v>
      </c>
      <c r="M257" s="42" t="str">
        <f t="shared" si="22"/>
        <v xml:space="preserve"> </v>
      </c>
      <c r="N257" s="42" t="str">
        <f t="shared" si="26"/>
        <v/>
      </c>
      <c r="O257" s="42" t="e">
        <f t="shared" si="27"/>
        <v>#N/A</v>
      </c>
    </row>
    <row r="258" spans="1:15" ht="30" customHeight="1" x14ac:dyDescent="0.35">
      <c r="A258" s="11"/>
      <c r="B258" s="65" t="s">
        <v>989</v>
      </c>
      <c r="C258" s="97"/>
      <c r="D258" s="102"/>
      <c r="E258" s="102"/>
      <c r="F258" s="99"/>
      <c r="G258" s="17" t="str">
        <f t="shared" si="23"/>
        <v xml:space="preserve"> </v>
      </c>
      <c r="H258" s="18" t="str">
        <f t="shared" si="23"/>
        <v/>
      </c>
      <c r="I258" s="42">
        <f t="shared" si="24"/>
        <v>0</v>
      </c>
      <c r="J258" s="42">
        <f t="shared" si="28"/>
        <v>0</v>
      </c>
      <c r="K258" s="42">
        <f t="shared" si="25"/>
        <v>0</v>
      </c>
      <c r="M258" s="42" t="str">
        <f t="shared" si="22"/>
        <v xml:space="preserve"> </v>
      </c>
      <c r="N258" s="42" t="str">
        <f t="shared" si="26"/>
        <v/>
      </c>
      <c r="O258" s="42" t="e">
        <f t="shared" si="27"/>
        <v>#N/A</v>
      </c>
    </row>
    <row r="259" spans="1:15" ht="30" customHeight="1" x14ac:dyDescent="0.35">
      <c r="A259" s="11"/>
      <c r="B259" s="65" t="s">
        <v>990</v>
      </c>
      <c r="C259" s="97"/>
      <c r="D259" s="102"/>
      <c r="E259" s="102"/>
      <c r="F259" s="99"/>
      <c r="G259" s="17" t="str">
        <f t="shared" si="23"/>
        <v xml:space="preserve"> </v>
      </c>
      <c r="H259" s="18" t="str">
        <f t="shared" si="23"/>
        <v/>
      </c>
      <c r="I259" s="42">
        <f t="shared" si="24"/>
        <v>0</v>
      </c>
      <c r="J259" s="42">
        <f t="shared" si="28"/>
        <v>0</v>
      </c>
      <c r="K259" s="42">
        <f t="shared" si="25"/>
        <v>0</v>
      </c>
      <c r="M259" s="42" t="str">
        <f t="shared" si="22"/>
        <v xml:space="preserve"> </v>
      </c>
      <c r="N259" s="42" t="str">
        <f t="shared" si="26"/>
        <v/>
      </c>
      <c r="O259" s="42" t="e">
        <f t="shared" si="27"/>
        <v>#N/A</v>
      </c>
    </row>
    <row r="260" spans="1:15" ht="30" customHeight="1" x14ac:dyDescent="0.35">
      <c r="A260" s="11"/>
      <c r="B260" s="65" t="s">
        <v>991</v>
      </c>
      <c r="C260" s="97"/>
      <c r="D260" s="102"/>
      <c r="E260" s="102"/>
      <c r="F260" s="99"/>
      <c r="G260" s="17" t="str">
        <f t="shared" si="23"/>
        <v xml:space="preserve"> </v>
      </c>
      <c r="H260" s="18" t="str">
        <f t="shared" si="23"/>
        <v/>
      </c>
      <c r="I260" s="42">
        <f t="shared" si="24"/>
        <v>0</v>
      </c>
      <c r="J260" s="42">
        <f t="shared" si="28"/>
        <v>0</v>
      </c>
      <c r="K260" s="42">
        <f t="shared" si="25"/>
        <v>0</v>
      </c>
      <c r="M260" s="42" t="str">
        <f t="shared" si="22"/>
        <v xml:space="preserve"> </v>
      </c>
      <c r="N260" s="42" t="str">
        <f t="shared" si="26"/>
        <v/>
      </c>
      <c r="O260" s="42" t="e">
        <f t="shared" si="27"/>
        <v>#N/A</v>
      </c>
    </row>
    <row r="261" spans="1:15" ht="30" customHeight="1" x14ac:dyDescent="0.35">
      <c r="A261" s="11"/>
      <c r="B261" s="65" t="s">
        <v>992</v>
      </c>
      <c r="C261" s="97"/>
      <c r="D261" s="102"/>
      <c r="E261" s="102"/>
      <c r="F261" s="99"/>
      <c r="G261" s="17" t="str">
        <f t="shared" si="23"/>
        <v xml:space="preserve"> </v>
      </c>
      <c r="H261" s="18" t="str">
        <f t="shared" si="23"/>
        <v/>
      </c>
      <c r="I261" s="42">
        <f t="shared" si="24"/>
        <v>0</v>
      </c>
      <c r="J261" s="42">
        <f t="shared" si="28"/>
        <v>0</v>
      </c>
      <c r="K261" s="42">
        <f t="shared" si="25"/>
        <v>0</v>
      </c>
      <c r="M261" s="42" t="str">
        <f t="shared" si="22"/>
        <v xml:space="preserve"> </v>
      </c>
      <c r="N261" s="42" t="str">
        <f t="shared" si="26"/>
        <v/>
      </c>
      <c r="O261" s="42" t="e">
        <f t="shared" si="27"/>
        <v>#N/A</v>
      </c>
    </row>
    <row r="262" spans="1:15" ht="30" customHeight="1" x14ac:dyDescent="0.35">
      <c r="A262" s="11"/>
      <c r="B262" s="65" t="s">
        <v>993</v>
      </c>
      <c r="C262" s="97"/>
      <c r="D262" s="102"/>
      <c r="E262" s="102"/>
      <c r="F262" s="99"/>
      <c r="G262" s="17" t="str">
        <f t="shared" si="23"/>
        <v xml:space="preserve"> </v>
      </c>
      <c r="H262" s="18" t="str">
        <f t="shared" si="23"/>
        <v/>
      </c>
      <c r="I262" s="42">
        <f t="shared" si="24"/>
        <v>0</v>
      </c>
      <c r="J262" s="42">
        <f t="shared" si="28"/>
        <v>0</v>
      </c>
      <c r="K262" s="42">
        <f t="shared" si="25"/>
        <v>0</v>
      </c>
      <c r="M262" s="42" t="str">
        <f t="shared" ref="M262:M325" si="29">VLOOKUP(K262,P$23:Q$25,2)</f>
        <v xml:space="preserve"> </v>
      </c>
      <c r="N262" s="42" t="str">
        <f t="shared" si="26"/>
        <v/>
      </c>
      <c r="O262" s="42" t="e">
        <f t="shared" si="27"/>
        <v>#N/A</v>
      </c>
    </row>
    <row r="263" spans="1:15" ht="30" customHeight="1" x14ac:dyDescent="0.35">
      <c r="A263" s="11"/>
      <c r="B263" s="65" t="s">
        <v>994</v>
      </c>
      <c r="C263" s="97"/>
      <c r="D263" s="102"/>
      <c r="E263" s="102"/>
      <c r="F263" s="99"/>
      <c r="G263" s="17" t="str">
        <f t="shared" ref="G263:H326" si="30">M263</f>
        <v xml:space="preserve"> </v>
      </c>
      <c r="H263" s="18" t="str">
        <f t="shared" si="30"/>
        <v/>
      </c>
      <c r="I263" s="42">
        <f t="shared" ref="I263:I326" si="31">IF(F263="",0,IF(AND(F263&gt;=1,F263&lt;=$Q$4),1,0))</f>
        <v>0</v>
      </c>
      <c r="J263" s="42">
        <f t="shared" si="28"/>
        <v>0</v>
      </c>
      <c r="K263" s="42">
        <f t="shared" ref="K263:K326" si="32">SUM(I263:J263)</f>
        <v>0</v>
      </c>
      <c r="M263" s="42" t="str">
        <f t="shared" si="29"/>
        <v xml:space="preserve"> </v>
      </c>
      <c r="N263" s="42" t="str">
        <f t="shared" ref="N263:N326" si="33">IF(K263=2,O263,"")</f>
        <v/>
      </c>
      <c r="O263" s="42" t="e">
        <f t="shared" ref="O263:O326" si="34">VLOOKUP(F263,$Q$6:$U$17,$Q$2)</f>
        <v>#N/A</v>
      </c>
    </row>
    <row r="264" spans="1:15" ht="30" customHeight="1" x14ac:dyDescent="0.35">
      <c r="A264" s="11"/>
      <c r="B264" s="65" t="s">
        <v>995</v>
      </c>
      <c r="C264" s="97"/>
      <c r="D264" s="102"/>
      <c r="E264" s="102"/>
      <c r="F264" s="99"/>
      <c r="G264" s="17" t="str">
        <f t="shared" si="30"/>
        <v xml:space="preserve"> </v>
      </c>
      <c r="H264" s="18" t="str">
        <f t="shared" si="30"/>
        <v/>
      </c>
      <c r="I264" s="42">
        <f t="shared" si="31"/>
        <v>0</v>
      </c>
      <c r="J264" s="42">
        <f t="shared" si="28"/>
        <v>0</v>
      </c>
      <c r="K264" s="42">
        <f t="shared" si="32"/>
        <v>0</v>
      </c>
      <c r="M264" s="42" t="str">
        <f t="shared" si="29"/>
        <v xml:space="preserve"> </v>
      </c>
      <c r="N264" s="42" t="str">
        <f t="shared" si="33"/>
        <v/>
      </c>
      <c r="O264" s="42" t="e">
        <f t="shared" si="34"/>
        <v>#N/A</v>
      </c>
    </row>
    <row r="265" spans="1:15" ht="30" customHeight="1" x14ac:dyDescent="0.35">
      <c r="A265" s="11"/>
      <c r="B265" s="65" t="s">
        <v>996</v>
      </c>
      <c r="C265" s="97"/>
      <c r="D265" s="102"/>
      <c r="E265" s="102"/>
      <c r="F265" s="99"/>
      <c r="G265" s="17" t="str">
        <f t="shared" si="30"/>
        <v xml:space="preserve"> </v>
      </c>
      <c r="H265" s="18" t="str">
        <f t="shared" si="30"/>
        <v/>
      </c>
      <c r="I265" s="42">
        <f t="shared" si="31"/>
        <v>0</v>
      </c>
      <c r="J265" s="42">
        <f t="shared" ref="J265:J328" si="35">IF(C265="",0, IF(C265=" ",0,1))</f>
        <v>0</v>
      </c>
      <c r="K265" s="42">
        <f t="shared" si="32"/>
        <v>0</v>
      </c>
      <c r="M265" s="42" t="str">
        <f t="shared" si="29"/>
        <v xml:space="preserve"> </v>
      </c>
      <c r="N265" s="42" t="str">
        <f t="shared" si="33"/>
        <v/>
      </c>
      <c r="O265" s="42" t="e">
        <f t="shared" si="34"/>
        <v>#N/A</v>
      </c>
    </row>
    <row r="266" spans="1:15" ht="30" customHeight="1" x14ac:dyDescent="0.35">
      <c r="A266" s="11"/>
      <c r="B266" s="65" t="s">
        <v>997</v>
      </c>
      <c r="C266" s="97"/>
      <c r="D266" s="102"/>
      <c r="E266" s="102"/>
      <c r="F266" s="99"/>
      <c r="G266" s="17" t="str">
        <f t="shared" si="30"/>
        <v xml:space="preserve"> </v>
      </c>
      <c r="H266" s="18" t="str">
        <f t="shared" si="30"/>
        <v/>
      </c>
      <c r="I266" s="42">
        <f t="shared" si="31"/>
        <v>0</v>
      </c>
      <c r="J266" s="42">
        <f t="shared" si="35"/>
        <v>0</v>
      </c>
      <c r="K266" s="42">
        <f t="shared" si="32"/>
        <v>0</v>
      </c>
      <c r="M266" s="42" t="str">
        <f t="shared" si="29"/>
        <v xml:space="preserve"> </v>
      </c>
      <c r="N266" s="42" t="str">
        <f t="shared" si="33"/>
        <v/>
      </c>
      <c r="O266" s="42" t="e">
        <f t="shared" si="34"/>
        <v>#N/A</v>
      </c>
    </row>
    <row r="267" spans="1:15" ht="30" customHeight="1" x14ac:dyDescent="0.35">
      <c r="A267" s="11"/>
      <c r="B267" s="65" t="s">
        <v>998</v>
      </c>
      <c r="C267" s="97"/>
      <c r="D267" s="102"/>
      <c r="E267" s="102"/>
      <c r="F267" s="99"/>
      <c r="G267" s="17" t="str">
        <f t="shared" si="30"/>
        <v xml:space="preserve"> </v>
      </c>
      <c r="H267" s="18" t="str">
        <f t="shared" si="30"/>
        <v/>
      </c>
      <c r="I267" s="42">
        <f t="shared" si="31"/>
        <v>0</v>
      </c>
      <c r="J267" s="42">
        <f t="shared" si="35"/>
        <v>0</v>
      </c>
      <c r="K267" s="42">
        <f t="shared" si="32"/>
        <v>0</v>
      </c>
      <c r="M267" s="42" t="str">
        <f t="shared" si="29"/>
        <v xml:space="preserve"> </v>
      </c>
      <c r="N267" s="42" t="str">
        <f t="shared" si="33"/>
        <v/>
      </c>
      <c r="O267" s="42" t="e">
        <f t="shared" si="34"/>
        <v>#N/A</v>
      </c>
    </row>
    <row r="268" spans="1:15" ht="30" customHeight="1" x14ac:dyDescent="0.35">
      <c r="A268" s="11"/>
      <c r="B268" s="65" t="s">
        <v>999</v>
      </c>
      <c r="C268" s="97"/>
      <c r="D268" s="102"/>
      <c r="E268" s="102"/>
      <c r="F268" s="99"/>
      <c r="G268" s="17" t="str">
        <f t="shared" si="30"/>
        <v xml:space="preserve"> </v>
      </c>
      <c r="H268" s="18" t="str">
        <f t="shared" si="30"/>
        <v/>
      </c>
      <c r="I268" s="42">
        <f t="shared" si="31"/>
        <v>0</v>
      </c>
      <c r="J268" s="42">
        <f t="shared" si="35"/>
        <v>0</v>
      </c>
      <c r="K268" s="42">
        <f t="shared" si="32"/>
        <v>0</v>
      </c>
      <c r="M268" s="42" t="str">
        <f t="shared" si="29"/>
        <v xml:space="preserve"> </v>
      </c>
      <c r="N268" s="42" t="str">
        <f t="shared" si="33"/>
        <v/>
      </c>
      <c r="O268" s="42" t="e">
        <f t="shared" si="34"/>
        <v>#N/A</v>
      </c>
    </row>
    <row r="269" spans="1:15" ht="30" customHeight="1" x14ac:dyDescent="0.35">
      <c r="A269" s="11"/>
      <c r="B269" s="65" t="s">
        <v>1000</v>
      </c>
      <c r="C269" s="97"/>
      <c r="D269" s="102"/>
      <c r="E269" s="102"/>
      <c r="F269" s="99"/>
      <c r="G269" s="17" t="str">
        <f t="shared" si="30"/>
        <v xml:space="preserve"> </v>
      </c>
      <c r="H269" s="18" t="str">
        <f t="shared" si="30"/>
        <v/>
      </c>
      <c r="I269" s="42">
        <f t="shared" si="31"/>
        <v>0</v>
      </c>
      <c r="J269" s="42">
        <f t="shared" si="35"/>
        <v>0</v>
      </c>
      <c r="K269" s="42">
        <f t="shared" si="32"/>
        <v>0</v>
      </c>
      <c r="M269" s="42" t="str">
        <f t="shared" si="29"/>
        <v xml:space="preserve"> </v>
      </c>
      <c r="N269" s="42" t="str">
        <f t="shared" si="33"/>
        <v/>
      </c>
      <c r="O269" s="42" t="e">
        <f t="shared" si="34"/>
        <v>#N/A</v>
      </c>
    </row>
    <row r="270" spans="1:15" ht="30" customHeight="1" x14ac:dyDescent="0.35">
      <c r="A270" s="11"/>
      <c r="B270" s="65" t="s">
        <v>1001</v>
      </c>
      <c r="C270" s="97"/>
      <c r="D270" s="102"/>
      <c r="E270" s="102"/>
      <c r="F270" s="99"/>
      <c r="G270" s="17" t="str">
        <f t="shared" si="30"/>
        <v xml:space="preserve"> </v>
      </c>
      <c r="H270" s="18" t="str">
        <f t="shared" si="30"/>
        <v/>
      </c>
      <c r="I270" s="42">
        <f t="shared" si="31"/>
        <v>0</v>
      </c>
      <c r="J270" s="42">
        <f t="shared" si="35"/>
        <v>0</v>
      </c>
      <c r="K270" s="42">
        <f t="shared" si="32"/>
        <v>0</v>
      </c>
      <c r="M270" s="42" t="str">
        <f t="shared" si="29"/>
        <v xml:space="preserve"> </v>
      </c>
      <c r="N270" s="42" t="str">
        <f t="shared" si="33"/>
        <v/>
      </c>
      <c r="O270" s="42" t="e">
        <f t="shared" si="34"/>
        <v>#N/A</v>
      </c>
    </row>
    <row r="271" spans="1:15" ht="30" customHeight="1" x14ac:dyDescent="0.35">
      <c r="A271" s="11"/>
      <c r="B271" s="65" t="s">
        <v>1002</v>
      </c>
      <c r="C271" s="97"/>
      <c r="D271" s="102"/>
      <c r="E271" s="102"/>
      <c r="F271" s="99"/>
      <c r="G271" s="17" t="str">
        <f t="shared" si="30"/>
        <v xml:space="preserve"> </v>
      </c>
      <c r="H271" s="18" t="str">
        <f t="shared" si="30"/>
        <v/>
      </c>
      <c r="I271" s="42">
        <f t="shared" si="31"/>
        <v>0</v>
      </c>
      <c r="J271" s="42">
        <f t="shared" si="35"/>
        <v>0</v>
      </c>
      <c r="K271" s="42">
        <f t="shared" si="32"/>
        <v>0</v>
      </c>
      <c r="M271" s="42" t="str">
        <f t="shared" si="29"/>
        <v xml:space="preserve"> </v>
      </c>
      <c r="N271" s="42" t="str">
        <f t="shared" si="33"/>
        <v/>
      </c>
      <c r="O271" s="42" t="e">
        <f t="shared" si="34"/>
        <v>#N/A</v>
      </c>
    </row>
    <row r="272" spans="1:15" ht="30" customHeight="1" x14ac:dyDescent="0.35">
      <c r="A272" s="11"/>
      <c r="B272" s="65" t="s">
        <v>1003</v>
      </c>
      <c r="C272" s="97"/>
      <c r="D272" s="102"/>
      <c r="E272" s="102"/>
      <c r="F272" s="99"/>
      <c r="G272" s="17" t="str">
        <f t="shared" si="30"/>
        <v xml:space="preserve"> </v>
      </c>
      <c r="H272" s="18" t="str">
        <f t="shared" si="30"/>
        <v/>
      </c>
      <c r="I272" s="42">
        <f t="shared" si="31"/>
        <v>0</v>
      </c>
      <c r="J272" s="42">
        <f t="shared" si="35"/>
        <v>0</v>
      </c>
      <c r="K272" s="42">
        <f t="shared" si="32"/>
        <v>0</v>
      </c>
      <c r="M272" s="42" t="str">
        <f t="shared" si="29"/>
        <v xml:space="preserve"> </v>
      </c>
      <c r="N272" s="42" t="str">
        <f t="shared" si="33"/>
        <v/>
      </c>
      <c r="O272" s="42" t="e">
        <f t="shared" si="34"/>
        <v>#N/A</v>
      </c>
    </row>
    <row r="273" spans="1:15" ht="30" customHeight="1" x14ac:dyDescent="0.35">
      <c r="A273" s="11"/>
      <c r="B273" s="65" t="s">
        <v>1004</v>
      </c>
      <c r="C273" s="97"/>
      <c r="D273" s="102"/>
      <c r="E273" s="102"/>
      <c r="F273" s="99"/>
      <c r="G273" s="17" t="str">
        <f t="shared" si="30"/>
        <v xml:space="preserve"> </v>
      </c>
      <c r="H273" s="18" t="str">
        <f t="shared" si="30"/>
        <v/>
      </c>
      <c r="I273" s="42">
        <f t="shared" si="31"/>
        <v>0</v>
      </c>
      <c r="J273" s="42">
        <f t="shared" si="35"/>
        <v>0</v>
      </c>
      <c r="K273" s="42">
        <f t="shared" si="32"/>
        <v>0</v>
      </c>
      <c r="M273" s="42" t="str">
        <f t="shared" si="29"/>
        <v xml:space="preserve"> </v>
      </c>
      <c r="N273" s="42" t="str">
        <f t="shared" si="33"/>
        <v/>
      </c>
      <c r="O273" s="42" t="e">
        <f t="shared" si="34"/>
        <v>#N/A</v>
      </c>
    </row>
    <row r="274" spans="1:15" ht="30" customHeight="1" x14ac:dyDescent="0.35">
      <c r="A274" s="11"/>
      <c r="B274" s="65" t="s">
        <v>1005</v>
      </c>
      <c r="C274" s="97"/>
      <c r="D274" s="102"/>
      <c r="E274" s="102"/>
      <c r="F274" s="99"/>
      <c r="G274" s="17" t="str">
        <f t="shared" si="30"/>
        <v xml:space="preserve"> </v>
      </c>
      <c r="H274" s="18" t="str">
        <f t="shared" si="30"/>
        <v/>
      </c>
      <c r="I274" s="42">
        <f t="shared" si="31"/>
        <v>0</v>
      </c>
      <c r="J274" s="42">
        <f t="shared" si="35"/>
        <v>0</v>
      </c>
      <c r="K274" s="42">
        <f t="shared" si="32"/>
        <v>0</v>
      </c>
      <c r="M274" s="42" t="str">
        <f t="shared" si="29"/>
        <v xml:space="preserve"> </v>
      </c>
      <c r="N274" s="42" t="str">
        <f t="shared" si="33"/>
        <v/>
      </c>
      <c r="O274" s="42" t="e">
        <f t="shared" si="34"/>
        <v>#N/A</v>
      </c>
    </row>
    <row r="275" spans="1:15" ht="30" customHeight="1" x14ac:dyDescent="0.35">
      <c r="A275" s="11"/>
      <c r="B275" s="65" t="s">
        <v>1006</v>
      </c>
      <c r="C275" s="97"/>
      <c r="D275" s="102"/>
      <c r="E275" s="102"/>
      <c r="F275" s="99"/>
      <c r="G275" s="17" t="str">
        <f t="shared" si="30"/>
        <v xml:space="preserve"> </v>
      </c>
      <c r="H275" s="18" t="str">
        <f t="shared" si="30"/>
        <v/>
      </c>
      <c r="I275" s="42">
        <f t="shared" si="31"/>
        <v>0</v>
      </c>
      <c r="J275" s="42">
        <f t="shared" si="35"/>
        <v>0</v>
      </c>
      <c r="K275" s="42">
        <f t="shared" si="32"/>
        <v>0</v>
      </c>
      <c r="M275" s="42" t="str">
        <f t="shared" si="29"/>
        <v xml:space="preserve"> </v>
      </c>
      <c r="N275" s="42" t="str">
        <f t="shared" si="33"/>
        <v/>
      </c>
      <c r="O275" s="42" t="e">
        <f t="shared" si="34"/>
        <v>#N/A</v>
      </c>
    </row>
    <row r="276" spans="1:15" ht="30" customHeight="1" x14ac:dyDescent="0.35">
      <c r="A276" s="11"/>
      <c r="B276" s="65" t="s">
        <v>1007</v>
      </c>
      <c r="C276" s="97"/>
      <c r="D276" s="102"/>
      <c r="E276" s="102"/>
      <c r="F276" s="99"/>
      <c r="G276" s="17" t="str">
        <f t="shared" si="30"/>
        <v xml:space="preserve"> </v>
      </c>
      <c r="H276" s="18" t="str">
        <f t="shared" si="30"/>
        <v/>
      </c>
      <c r="I276" s="42">
        <f t="shared" si="31"/>
        <v>0</v>
      </c>
      <c r="J276" s="42">
        <f t="shared" si="35"/>
        <v>0</v>
      </c>
      <c r="K276" s="42">
        <f t="shared" si="32"/>
        <v>0</v>
      </c>
      <c r="M276" s="42" t="str">
        <f t="shared" si="29"/>
        <v xml:space="preserve"> </v>
      </c>
      <c r="N276" s="42" t="str">
        <f t="shared" si="33"/>
        <v/>
      </c>
      <c r="O276" s="42" t="e">
        <f t="shared" si="34"/>
        <v>#N/A</v>
      </c>
    </row>
    <row r="277" spans="1:15" ht="30" customHeight="1" x14ac:dyDescent="0.35">
      <c r="A277" s="11"/>
      <c r="B277" s="65" t="s">
        <v>1008</v>
      </c>
      <c r="C277" s="97"/>
      <c r="D277" s="102"/>
      <c r="E277" s="102"/>
      <c r="F277" s="99"/>
      <c r="G277" s="17" t="str">
        <f t="shared" si="30"/>
        <v xml:space="preserve"> </v>
      </c>
      <c r="H277" s="18" t="str">
        <f t="shared" si="30"/>
        <v/>
      </c>
      <c r="I277" s="42">
        <f t="shared" si="31"/>
        <v>0</v>
      </c>
      <c r="J277" s="42">
        <f t="shared" si="35"/>
        <v>0</v>
      </c>
      <c r="K277" s="42">
        <f t="shared" si="32"/>
        <v>0</v>
      </c>
      <c r="M277" s="42" t="str">
        <f t="shared" si="29"/>
        <v xml:space="preserve"> </v>
      </c>
      <c r="N277" s="42" t="str">
        <f t="shared" si="33"/>
        <v/>
      </c>
      <c r="O277" s="42" t="e">
        <f t="shared" si="34"/>
        <v>#N/A</v>
      </c>
    </row>
    <row r="278" spans="1:15" ht="30" customHeight="1" x14ac:dyDescent="0.35">
      <c r="A278" s="11"/>
      <c r="B278" s="65" t="s">
        <v>1009</v>
      </c>
      <c r="C278" s="97"/>
      <c r="D278" s="102"/>
      <c r="E278" s="102"/>
      <c r="F278" s="99"/>
      <c r="G278" s="17" t="str">
        <f t="shared" si="30"/>
        <v xml:space="preserve"> </v>
      </c>
      <c r="H278" s="18" t="str">
        <f t="shared" si="30"/>
        <v/>
      </c>
      <c r="I278" s="42">
        <f t="shared" si="31"/>
        <v>0</v>
      </c>
      <c r="J278" s="42">
        <f t="shared" si="35"/>
        <v>0</v>
      </c>
      <c r="K278" s="42">
        <f t="shared" si="32"/>
        <v>0</v>
      </c>
      <c r="M278" s="42" t="str">
        <f t="shared" si="29"/>
        <v xml:space="preserve"> </v>
      </c>
      <c r="N278" s="42" t="str">
        <f t="shared" si="33"/>
        <v/>
      </c>
      <c r="O278" s="42" t="e">
        <f t="shared" si="34"/>
        <v>#N/A</v>
      </c>
    </row>
    <row r="279" spans="1:15" ht="30" customHeight="1" x14ac:dyDescent="0.35">
      <c r="A279" s="11"/>
      <c r="B279" s="65" t="s">
        <v>1010</v>
      </c>
      <c r="C279" s="97"/>
      <c r="D279" s="102"/>
      <c r="E279" s="102"/>
      <c r="F279" s="99"/>
      <c r="G279" s="17" t="str">
        <f t="shared" si="30"/>
        <v xml:space="preserve"> </v>
      </c>
      <c r="H279" s="18" t="str">
        <f t="shared" si="30"/>
        <v/>
      </c>
      <c r="I279" s="42">
        <f t="shared" si="31"/>
        <v>0</v>
      </c>
      <c r="J279" s="42">
        <f t="shared" si="35"/>
        <v>0</v>
      </c>
      <c r="K279" s="42">
        <f t="shared" si="32"/>
        <v>0</v>
      </c>
      <c r="M279" s="42" t="str">
        <f t="shared" si="29"/>
        <v xml:space="preserve"> </v>
      </c>
      <c r="N279" s="42" t="str">
        <f t="shared" si="33"/>
        <v/>
      </c>
      <c r="O279" s="42" t="e">
        <f t="shared" si="34"/>
        <v>#N/A</v>
      </c>
    </row>
    <row r="280" spans="1:15" ht="30" customHeight="1" x14ac:dyDescent="0.35">
      <c r="A280" s="11"/>
      <c r="B280" s="65" t="s">
        <v>1011</v>
      </c>
      <c r="C280" s="97"/>
      <c r="D280" s="102"/>
      <c r="E280" s="102"/>
      <c r="F280" s="99"/>
      <c r="G280" s="17" t="str">
        <f t="shared" si="30"/>
        <v xml:space="preserve"> </v>
      </c>
      <c r="H280" s="18" t="str">
        <f t="shared" si="30"/>
        <v/>
      </c>
      <c r="I280" s="42">
        <f t="shared" si="31"/>
        <v>0</v>
      </c>
      <c r="J280" s="42">
        <f t="shared" si="35"/>
        <v>0</v>
      </c>
      <c r="K280" s="42">
        <f t="shared" si="32"/>
        <v>0</v>
      </c>
      <c r="M280" s="42" t="str">
        <f t="shared" si="29"/>
        <v xml:space="preserve"> </v>
      </c>
      <c r="N280" s="42" t="str">
        <f t="shared" si="33"/>
        <v/>
      </c>
      <c r="O280" s="42" t="e">
        <f t="shared" si="34"/>
        <v>#N/A</v>
      </c>
    </row>
    <row r="281" spans="1:15" ht="30" customHeight="1" x14ac:dyDescent="0.35">
      <c r="A281" s="11"/>
      <c r="B281" s="65" t="s">
        <v>1012</v>
      </c>
      <c r="C281" s="97"/>
      <c r="D281" s="102"/>
      <c r="E281" s="102"/>
      <c r="F281" s="99"/>
      <c r="G281" s="17" t="str">
        <f t="shared" si="30"/>
        <v xml:space="preserve"> </v>
      </c>
      <c r="H281" s="18" t="str">
        <f t="shared" si="30"/>
        <v/>
      </c>
      <c r="I281" s="42">
        <f t="shared" si="31"/>
        <v>0</v>
      </c>
      <c r="J281" s="42">
        <f t="shared" si="35"/>
        <v>0</v>
      </c>
      <c r="K281" s="42">
        <f t="shared" si="32"/>
        <v>0</v>
      </c>
      <c r="M281" s="42" t="str">
        <f t="shared" si="29"/>
        <v xml:space="preserve"> </v>
      </c>
      <c r="N281" s="42" t="str">
        <f t="shared" si="33"/>
        <v/>
      </c>
      <c r="O281" s="42" t="e">
        <f t="shared" si="34"/>
        <v>#N/A</v>
      </c>
    </row>
    <row r="282" spans="1:15" ht="30" customHeight="1" x14ac:dyDescent="0.35">
      <c r="A282" s="11"/>
      <c r="B282" s="65" t="s">
        <v>1013</v>
      </c>
      <c r="C282" s="97"/>
      <c r="D282" s="102"/>
      <c r="E282" s="102"/>
      <c r="F282" s="99"/>
      <c r="G282" s="17" t="str">
        <f t="shared" si="30"/>
        <v xml:space="preserve"> </v>
      </c>
      <c r="H282" s="18" t="str">
        <f t="shared" si="30"/>
        <v/>
      </c>
      <c r="I282" s="42">
        <f t="shared" si="31"/>
        <v>0</v>
      </c>
      <c r="J282" s="42">
        <f t="shared" si="35"/>
        <v>0</v>
      </c>
      <c r="K282" s="42">
        <f t="shared" si="32"/>
        <v>0</v>
      </c>
      <c r="M282" s="42" t="str">
        <f t="shared" si="29"/>
        <v xml:space="preserve"> </v>
      </c>
      <c r="N282" s="42" t="str">
        <f t="shared" si="33"/>
        <v/>
      </c>
      <c r="O282" s="42" t="e">
        <f t="shared" si="34"/>
        <v>#N/A</v>
      </c>
    </row>
    <row r="283" spans="1:15" ht="30" customHeight="1" x14ac:dyDescent="0.35">
      <c r="A283" s="11"/>
      <c r="B283" s="65" t="s">
        <v>1014</v>
      </c>
      <c r="C283" s="97"/>
      <c r="D283" s="102"/>
      <c r="E283" s="102"/>
      <c r="F283" s="99"/>
      <c r="G283" s="17" t="str">
        <f t="shared" si="30"/>
        <v xml:space="preserve"> </v>
      </c>
      <c r="H283" s="18" t="str">
        <f t="shared" si="30"/>
        <v/>
      </c>
      <c r="I283" s="42">
        <f t="shared" si="31"/>
        <v>0</v>
      </c>
      <c r="J283" s="42">
        <f t="shared" si="35"/>
        <v>0</v>
      </c>
      <c r="K283" s="42">
        <f t="shared" si="32"/>
        <v>0</v>
      </c>
      <c r="M283" s="42" t="str">
        <f t="shared" si="29"/>
        <v xml:space="preserve"> </v>
      </c>
      <c r="N283" s="42" t="str">
        <f t="shared" si="33"/>
        <v/>
      </c>
      <c r="O283" s="42" t="e">
        <f t="shared" si="34"/>
        <v>#N/A</v>
      </c>
    </row>
    <row r="284" spans="1:15" ht="30" customHeight="1" x14ac:dyDescent="0.35">
      <c r="A284" s="11"/>
      <c r="B284" s="65" t="s">
        <v>1015</v>
      </c>
      <c r="C284" s="97"/>
      <c r="D284" s="102"/>
      <c r="E284" s="102"/>
      <c r="F284" s="99"/>
      <c r="G284" s="17" t="str">
        <f t="shared" si="30"/>
        <v xml:space="preserve"> </v>
      </c>
      <c r="H284" s="18" t="str">
        <f t="shared" si="30"/>
        <v/>
      </c>
      <c r="I284" s="42">
        <f t="shared" si="31"/>
        <v>0</v>
      </c>
      <c r="J284" s="42">
        <f t="shared" si="35"/>
        <v>0</v>
      </c>
      <c r="K284" s="42">
        <f t="shared" si="32"/>
        <v>0</v>
      </c>
      <c r="M284" s="42" t="str">
        <f t="shared" si="29"/>
        <v xml:space="preserve"> </v>
      </c>
      <c r="N284" s="42" t="str">
        <f t="shared" si="33"/>
        <v/>
      </c>
      <c r="O284" s="42" t="e">
        <f t="shared" si="34"/>
        <v>#N/A</v>
      </c>
    </row>
    <row r="285" spans="1:15" ht="30" customHeight="1" x14ac:dyDescent="0.35">
      <c r="A285" s="11"/>
      <c r="B285" s="65" t="s">
        <v>1016</v>
      </c>
      <c r="C285" s="97"/>
      <c r="D285" s="102"/>
      <c r="E285" s="102"/>
      <c r="F285" s="99"/>
      <c r="G285" s="17" t="str">
        <f t="shared" si="30"/>
        <v xml:space="preserve"> </v>
      </c>
      <c r="H285" s="18" t="str">
        <f t="shared" si="30"/>
        <v/>
      </c>
      <c r="I285" s="42">
        <f t="shared" si="31"/>
        <v>0</v>
      </c>
      <c r="J285" s="42">
        <f t="shared" si="35"/>
        <v>0</v>
      </c>
      <c r="K285" s="42">
        <f t="shared" si="32"/>
        <v>0</v>
      </c>
      <c r="M285" s="42" t="str">
        <f t="shared" si="29"/>
        <v xml:space="preserve"> </v>
      </c>
      <c r="N285" s="42" t="str">
        <f t="shared" si="33"/>
        <v/>
      </c>
      <c r="O285" s="42" t="e">
        <f t="shared" si="34"/>
        <v>#N/A</v>
      </c>
    </row>
    <row r="286" spans="1:15" ht="30" customHeight="1" x14ac:dyDescent="0.35">
      <c r="A286" s="11"/>
      <c r="B286" s="65" t="s">
        <v>1017</v>
      </c>
      <c r="C286" s="97"/>
      <c r="D286" s="102"/>
      <c r="E286" s="102"/>
      <c r="F286" s="99"/>
      <c r="G286" s="17" t="str">
        <f t="shared" si="30"/>
        <v xml:space="preserve"> </v>
      </c>
      <c r="H286" s="18" t="str">
        <f t="shared" si="30"/>
        <v/>
      </c>
      <c r="I286" s="42">
        <f t="shared" si="31"/>
        <v>0</v>
      </c>
      <c r="J286" s="42">
        <f t="shared" si="35"/>
        <v>0</v>
      </c>
      <c r="K286" s="42">
        <f t="shared" si="32"/>
        <v>0</v>
      </c>
      <c r="M286" s="42" t="str">
        <f t="shared" si="29"/>
        <v xml:space="preserve"> </v>
      </c>
      <c r="N286" s="42" t="str">
        <f t="shared" si="33"/>
        <v/>
      </c>
      <c r="O286" s="42" t="e">
        <f t="shared" si="34"/>
        <v>#N/A</v>
      </c>
    </row>
    <row r="287" spans="1:15" ht="30" customHeight="1" x14ac:dyDescent="0.35">
      <c r="A287" s="11"/>
      <c r="B287" s="65" t="s">
        <v>1018</v>
      </c>
      <c r="C287" s="97"/>
      <c r="D287" s="102"/>
      <c r="E287" s="102"/>
      <c r="F287" s="99"/>
      <c r="G287" s="17" t="str">
        <f t="shared" si="30"/>
        <v xml:space="preserve"> </v>
      </c>
      <c r="H287" s="18" t="str">
        <f t="shared" si="30"/>
        <v/>
      </c>
      <c r="I287" s="42">
        <f t="shared" si="31"/>
        <v>0</v>
      </c>
      <c r="J287" s="42">
        <f t="shared" si="35"/>
        <v>0</v>
      </c>
      <c r="K287" s="42">
        <f t="shared" si="32"/>
        <v>0</v>
      </c>
      <c r="M287" s="42" t="str">
        <f t="shared" si="29"/>
        <v xml:space="preserve"> </v>
      </c>
      <c r="N287" s="42" t="str">
        <f t="shared" si="33"/>
        <v/>
      </c>
      <c r="O287" s="42" t="e">
        <f t="shared" si="34"/>
        <v>#N/A</v>
      </c>
    </row>
    <row r="288" spans="1:15" ht="30" customHeight="1" x14ac:dyDescent="0.35">
      <c r="A288" s="11"/>
      <c r="B288" s="65" t="s">
        <v>1019</v>
      </c>
      <c r="C288" s="97"/>
      <c r="D288" s="102"/>
      <c r="E288" s="102"/>
      <c r="F288" s="99"/>
      <c r="G288" s="17" t="str">
        <f t="shared" si="30"/>
        <v xml:space="preserve"> </v>
      </c>
      <c r="H288" s="18" t="str">
        <f t="shared" si="30"/>
        <v/>
      </c>
      <c r="I288" s="42">
        <f t="shared" si="31"/>
        <v>0</v>
      </c>
      <c r="J288" s="42">
        <f t="shared" si="35"/>
        <v>0</v>
      </c>
      <c r="K288" s="42">
        <f t="shared" si="32"/>
        <v>0</v>
      </c>
      <c r="M288" s="42" t="str">
        <f t="shared" si="29"/>
        <v xml:space="preserve"> </v>
      </c>
      <c r="N288" s="42" t="str">
        <f t="shared" si="33"/>
        <v/>
      </c>
      <c r="O288" s="42" t="e">
        <f t="shared" si="34"/>
        <v>#N/A</v>
      </c>
    </row>
    <row r="289" spans="1:15" ht="30" customHeight="1" x14ac:dyDescent="0.35">
      <c r="A289" s="11"/>
      <c r="B289" s="65" t="s">
        <v>1020</v>
      </c>
      <c r="C289" s="97"/>
      <c r="D289" s="102"/>
      <c r="E289" s="102"/>
      <c r="F289" s="99"/>
      <c r="G289" s="17" t="str">
        <f t="shared" si="30"/>
        <v xml:space="preserve"> </v>
      </c>
      <c r="H289" s="18" t="str">
        <f t="shared" si="30"/>
        <v/>
      </c>
      <c r="I289" s="42">
        <f t="shared" si="31"/>
        <v>0</v>
      </c>
      <c r="J289" s="42">
        <f t="shared" si="35"/>
        <v>0</v>
      </c>
      <c r="K289" s="42">
        <f t="shared" si="32"/>
        <v>0</v>
      </c>
      <c r="M289" s="42" t="str">
        <f t="shared" si="29"/>
        <v xml:space="preserve"> </v>
      </c>
      <c r="N289" s="42" t="str">
        <f t="shared" si="33"/>
        <v/>
      </c>
      <c r="O289" s="42" t="e">
        <f t="shared" si="34"/>
        <v>#N/A</v>
      </c>
    </row>
    <row r="290" spans="1:15" ht="30" customHeight="1" x14ac:dyDescent="0.35">
      <c r="A290" s="11"/>
      <c r="B290" s="65" t="s">
        <v>1021</v>
      </c>
      <c r="C290" s="97"/>
      <c r="D290" s="102"/>
      <c r="E290" s="102"/>
      <c r="F290" s="99"/>
      <c r="G290" s="17" t="str">
        <f t="shared" si="30"/>
        <v xml:space="preserve"> </v>
      </c>
      <c r="H290" s="18" t="str">
        <f t="shared" si="30"/>
        <v/>
      </c>
      <c r="I290" s="42">
        <f t="shared" si="31"/>
        <v>0</v>
      </c>
      <c r="J290" s="42">
        <f t="shared" si="35"/>
        <v>0</v>
      </c>
      <c r="K290" s="42">
        <f t="shared" si="32"/>
        <v>0</v>
      </c>
      <c r="M290" s="42" t="str">
        <f t="shared" si="29"/>
        <v xml:space="preserve"> </v>
      </c>
      <c r="N290" s="42" t="str">
        <f t="shared" si="33"/>
        <v/>
      </c>
      <c r="O290" s="42" t="e">
        <f t="shared" si="34"/>
        <v>#N/A</v>
      </c>
    </row>
    <row r="291" spans="1:15" ht="30" customHeight="1" x14ac:dyDescent="0.35">
      <c r="A291" s="11"/>
      <c r="B291" s="65" t="s">
        <v>1022</v>
      </c>
      <c r="C291" s="97"/>
      <c r="D291" s="102"/>
      <c r="E291" s="102"/>
      <c r="F291" s="99"/>
      <c r="G291" s="17" t="str">
        <f t="shared" si="30"/>
        <v xml:space="preserve"> </v>
      </c>
      <c r="H291" s="18" t="str">
        <f t="shared" si="30"/>
        <v/>
      </c>
      <c r="I291" s="42">
        <f t="shared" si="31"/>
        <v>0</v>
      </c>
      <c r="J291" s="42">
        <f t="shared" si="35"/>
        <v>0</v>
      </c>
      <c r="K291" s="42">
        <f t="shared" si="32"/>
        <v>0</v>
      </c>
      <c r="M291" s="42" t="str">
        <f t="shared" si="29"/>
        <v xml:space="preserve"> </v>
      </c>
      <c r="N291" s="42" t="str">
        <f t="shared" si="33"/>
        <v/>
      </c>
      <c r="O291" s="42" t="e">
        <f t="shared" si="34"/>
        <v>#N/A</v>
      </c>
    </row>
    <row r="292" spans="1:15" ht="30" customHeight="1" x14ac:dyDescent="0.35">
      <c r="A292" s="11"/>
      <c r="B292" s="65" t="s">
        <v>1023</v>
      </c>
      <c r="C292" s="97"/>
      <c r="D292" s="102"/>
      <c r="E292" s="102"/>
      <c r="F292" s="99"/>
      <c r="G292" s="17" t="str">
        <f t="shared" si="30"/>
        <v xml:space="preserve"> </v>
      </c>
      <c r="H292" s="18" t="str">
        <f t="shared" si="30"/>
        <v/>
      </c>
      <c r="I292" s="42">
        <f t="shared" si="31"/>
        <v>0</v>
      </c>
      <c r="J292" s="42">
        <f t="shared" si="35"/>
        <v>0</v>
      </c>
      <c r="K292" s="42">
        <f t="shared" si="32"/>
        <v>0</v>
      </c>
      <c r="M292" s="42" t="str">
        <f t="shared" si="29"/>
        <v xml:space="preserve"> </v>
      </c>
      <c r="N292" s="42" t="str">
        <f t="shared" si="33"/>
        <v/>
      </c>
      <c r="O292" s="42" t="e">
        <f t="shared" si="34"/>
        <v>#N/A</v>
      </c>
    </row>
    <row r="293" spans="1:15" ht="30" customHeight="1" x14ac:dyDescent="0.35">
      <c r="A293" s="11"/>
      <c r="B293" s="65" t="s">
        <v>1024</v>
      </c>
      <c r="C293" s="97"/>
      <c r="D293" s="102"/>
      <c r="E293" s="102"/>
      <c r="F293" s="99"/>
      <c r="G293" s="17" t="str">
        <f t="shared" si="30"/>
        <v xml:space="preserve"> </v>
      </c>
      <c r="H293" s="18" t="str">
        <f t="shared" si="30"/>
        <v/>
      </c>
      <c r="I293" s="42">
        <f t="shared" si="31"/>
        <v>0</v>
      </c>
      <c r="J293" s="42">
        <f t="shared" si="35"/>
        <v>0</v>
      </c>
      <c r="K293" s="42">
        <f t="shared" si="32"/>
        <v>0</v>
      </c>
      <c r="M293" s="42" t="str">
        <f t="shared" si="29"/>
        <v xml:space="preserve"> </v>
      </c>
      <c r="N293" s="42" t="str">
        <f t="shared" si="33"/>
        <v/>
      </c>
      <c r="O293" s="42" t="e">
        <f t="shared" si="34"/>
        <v>#N/A</v>
      </c>
    </row>
    <row r="294" spans="1:15" ht="30" customHeight="1" x14ac:dyDescent="0.35">
      <c r="A294" s="11"/>
      <c r="B294" s="65" t="s">
        <v>1025</v>
      </c>
      <c r="C294" s="97"/>
      <c r="D294" s="102"/>
      <c r="E294" s="102"/>
      <c r="F294" s="99"/>
      <c r="G294" s="17" t="str">
        <f t="shared" si="30"/>
        <v xml:space="preserve"> </v>
      </c>
      <c r="H294" s="18" t="str">
        <f t="shared" si="30"/>
        <v/>
      </c>
      <c r="I294" s="42">
        <f t="shared" si="31"/>
        <v>0</v>
      </c>
      <c r="J294" s="42">
        <f t="shared" si="35"/>
        <v>0</v>
      </c>
      <c r="K294" s="42">
        <f t="shared" si="32"/>
        <v>0</v>
      </c>
      <c r="M294" s="42" t="str">
        <f t="shared" si="29"/>
        <v xml:space="preserve"> </v>
      </c>
      <c r="N294" s="42" t="str">
        <f t="shared" si="33"/>
        <v/>
      </c>
      <c r="O294" s="42" t="e">
        <f t="shared" si="34"/>
        <v>#N/A</v>
      </c>
    </row>
    <row r="295" spans="1:15" ht="30" customHeight="1" x14ac:dyDescent="0.35">
      <c r="A295" s="11"/>
      <c r="B295" s="65" t="s">
        <v>1026</v>
      </c>
      <c r="C295" s="97"/>
      <c r="D295" s="102"/>
      <c r="E295" s="102"/>
      <c r="F295" s="99"/>
      <c r="G295" s="17" t="str">
        <f t="shared" si="30"/>
        <v xml:space="preserve"> </v>
      </c>
      <c r="H295" s="18" t="str">
        <f t="shared" si="30"/>
        <v/>
      </c>
      <c r="I295" s="42">
        <f t="shared" si="31"/>
        <v>0</v>
      </c>
      <c r="J295" s="42">
        <f t="shared" si="35"/>
        <v>0</v>
      </c>
      <c r="K295" s="42">
        <f t="shared" si="32"/>
        <v>0</v>
      </c>
      <c r="M295" s="42" t="str">
        <f t="shared" si="29"/>
        <v xml:space="preserve"> </v>
      </c>
      <c r="N295" s="42" t="str">
        <f t="shared" si="33"/>
        <v/>
      </c>
      <c r="O295" s="42" t="e">
        <f t="shared" si="34"/>
        <v>#N/A</v>
      </c>
    </row>
    <row r="296" spans="1:15" ht="30" customHeight="1" x14ac:dyDescent="0.35">
      <c r="A296" s="11"/>
      <c r="B296" s="65" t="s">
        <v>1027</v>
      </c>
      <c r="C296" s="97"/>
      <c r="D296" s="102"/>
      <c r="E296" s="102"/>
      <c r="F296" s="99"/>
      <c r="G296" s="17" t="str">
        <f t="shared" si="30"/>
        <v xml:space="preserve"> </v>
      </c>
      <c r="H296" s="18" t="str">
        <f t="shared" si="30"/>
        <v/>
      </c>
      <c r="I296" s="42">
        <f t="shared" si="31"/>
        <v>0</v>
      </c>
      <c r="J296" s="42">
        <f t="shared" si="35"/>
        <v>0</v>
      </c>
      <c r="K296" s="42">
        <f t="shared" si="32"/>
        <v>0</v>
      </c>
      <c r="M296" s="42" t="str">
        <f t="shared" si="29"/>
        <v xml:space="preserve"> </v>
      </c>
      <c r="N296" s="42" t="str">
        <f t="shared" si="33"/>
        <v/>
      </c>
      <c r="O296" s="42" t="e">
        <f t="shared" si="34"/>
        <v>#N/A</v>
      </c>
    </row>
    <row r="297" spans="1:15" ht="30" customHeight="1" x14ac:dyDescent="0.35">
      <c r="A297" s="11"/>
      <c r="B297" s="65" t="s">
        <v>1028</v>
      </c>
      <c r="C297" s="97"/>
      <c r="D297" s="102"/>
      <c r="E297" s="102"/>
      <c r="F297" s="99"/>
      <c r="G297" s="17" t="str">
        <f t="shared" si="30"/>
        <v xml:space="preserve"> </v>
      </c>
      <c r="H297" s="18" t="str">
        <f t="shared" si="30"/>
        <v/>
      </c>
      <c r="I297" s="42">
        <f t="shared" si="31"/>
        <v>0</v>
      </c>
      <c r="J297" s="42">
        <f t="shared" si="35"/>
        <v>0</v>
      </c>
      <c r="K297" s="42">
        <f t="shared" si="32"/>
        <v>0</v>
      </c>
      <c r="M297" s="42" t="str">
        <f t="shared" si="29"/>
        <v xml:space="preserve"> </v>
      </c>
      <c r="N297" s="42" t="str">
        <f t="shared" si="33"/>
        <v/>
      </c>
      <c r="O297" s="42" t="e">
        <f t="shared" si="34"/>
        <v>#N/A</v>
      </c>
    </row>
    <row r="298" spans="1:15" ht="30" customHeight="1" x14ac:dyDescent="0.35">
      <c r="A298" s="11"/>
      <c r="B298" s="65" t="s">
        <v>1029</v>
      </c>
      <c r="C298" s="97"/>
      <c r="D298" s="102"/>
      <c r="E298" s="102"/>
      <c r="F298" s="99"/>
      <c r="G298" s="17" t="str">
        <f t="shared" si="30"/>
        <v xml:space="preserve"> </v>
      </c>
      <c r="H298" s="18" t="str">
        <f t="shared" si="30"/>
        <v/>
      </c>
      <c r="I298" s="42">
        <f t="shared" si="31"/>
        <v>0</v>
      </c>
      <c r="J298" s="42">
        <f t="shared" si="35"/>
        <v>0</v>
      </c>
      <c r="K298" s="42">
        <f t="shared" si="32"/>
        <v>0</v>
      </c>
      <c r="M298" s="42" t="str">
        <f t="shared" si="29"/>
        <v xml:space="preserve"> </v>
      </c>
      <c r="N298" s="42" t="str">
        <f t="shared" si="33"/>
        <v/>
      </c>
      <c r="O298" s="42" t="e">
        <f t="shared" si="34"/>
        <v>#N/A</v>
      </c>
    </row>
    <row r="299" spans="1:15" ht="30" customHeight="1" x14ac:dyDescent="0.35">
      <c r="A299" s="11"/>
      <c r="B299" s="65" t="s">
        <v>1030</v>
      </c>
      <c r="C299" s="97"/>
      <c r="D299" s="102"/>
      <c r="E299" s="102"/>
      <c r="F299" s="99"/>
      <c r="G299" s="17" t="str">
        <f t="shared" si="30"/>
        <v xml:space="preserve"> </v>
      </c>
      <c r="H299" s="18" t="str">
        <f t="shared" si="30"/>
        <v/>
      </c>
      <c r="I299" s="42">
        <f t="shared" si="31"/>
        <v>0</v>
      </c>
      <c r="J299" s="42">
        <f t="shared" si="35"/>
        <v>0</v>
      </c>
      <c r="K299" s="42">
        <f t="shared" si="32"/>
        <v>0</v>
      </c>
      <c r="M299" s="42" t="str">
        <f t="shared" si="29"/>
        <v xml:space="preserve"> </v>
      </c>
      <c r="N299" s="42" t="str">
        <f t="shared" si="33"/>
        <v/>
      </c>
      <c r="O299" s="42" t="e">
        <f t="shared" si="34"/>
        <v>#N/A</v>
      </c>
    </row>
    <row r="300" spans="1:15" ht="30" customHeight="1" x14ac:dyDescent="0.35">
      <c r="A300" s="11"/>
      <c r="B300" s="65" t="s">
        <v>1031</v>
      </c>
      <c r="C300" s="97"/>
      <c r="D300" s="102"/>
      <c r="E300" s="102"/>
      <c r="F300" s="99"/>
      <c r="G300" s="17" t="str">
        <f t="shared" si="30"/>
        <v xml:space="preserve"> </v>
      </c>
      <c r="H300" s="18" t="str">
        <f t="shared" si="30"/>
        <v/>
      </c>
      <c r="I300" s="42">
        <f t="shared" si="31"/>
        <v>0</v>
      </c>
      <c r="J300" s="42">
        <f t="shared" si="35"/>
        <v>0</v>
      </c>
      <c r="K300" s="42">
        <f t="shared" si="32"/>
        <v>0</v>
      </c>
      <c r="M300" s="42" t="str">
        <f t="shared" si="29"/>
        <v xml:space="preserve"> </v>
      </c>
      <c r="N300" s="42" t="str">
        <f t="shared" si="33"/>
        <v/>
      </c>
      <c r="O300" s="42" t="e">
        <f t="shared" si="34"/>
        <v>#N/A</v>
      </c>
    </row>
    <row r="301" spans="1:15" ht="30" customHeight="1" x14ac:dyDescent="0.35">
      <c r="A301" s="11"/>
      <c r="B301" s="65" t="s">
        <v>1032</v>
      </c>
      <c r="C301" s="97"/>
      <c r="D301" s="102"/>
      <c r="E301" s="102"/>
      <c r="F301" s="99"/>
      <c r="G301" s="17" t="str">
        <f t="shared" si="30"/>
        <v xml:space="preserve"> </v>
      </c>
      <c r="H301" s="18" t="str">
        <f t="shared" si="30"/>
        <v/>
      </c>
      <c r="I301" s="42">
        <f t="shared" si="31"/>
        <v>0</v>
      </c>
      <c r="J301" s="42">
        <f t="shared" si="35"/>
        <v>0</v>
      </c>
      <c r="K301" s="42">
        <f t="shared" si="32"/>
        <v>0</v>
      </c>
      <c r="M301" s="42" t="str">
        <f t="shared" si="29"/>
        <v xml:space="preserve"> </v>
      </c>
      <c r="N301" s="42" t="str">
        <f t="shared" si="33"/>
        <v/>
      </c>
      <c r="O301" s="42" t="e">
        <f t="shared" si="34"/>
        <v>#N/A</v>
      </c>
    </row>
    <row r="302" spans="1:15" ht="30" customHeight="1" x14ac:dyDescent="0.35">
      <c r="A302" s="11"/>
      <c r="B302" s="65" t="s">
        <v>1033</v>
      </c>
      <c r="C302" s="97"/>
      <c r="D302" s="102"/>
      <c r="E302" s="102"/>
      <c r="F302" s="99"/>
      <c r="G302" s="17" t="str">
        <f t="shared" si="30"/>
        <v xml:space="preserve"> </v>
      </c>
      <c r="H302" s="18" t="str">
        <f t="shared" si="30"/>
        <v/>
      </c>
      <c r="I302" s="42">
        <f t="shared" si="31"/>
        <v>0</v>
      </c>
      <c r="J302" s="42">
        <f t="shared" si="35"/>
        <v>0</v>
      </c>
      <c r="K302" s="42">
        <f t="shared" si="32"/>
        <v>0</v>
      </c>
      <c r="M302" s="42" t="str">
        <f t="shared" si="29"/>
        <v xml:space="preserve"> </v>
      </c>
      <c r="N302" s="42" t="str">
        <f t="shared" si="33"/>
        <v/>
      </c>
      <c r="O302" s="42" t="e">
        <f t="shared" si="34"/>
        <v>#N/A</v>
      </c>
    </row>
    <row r="303" spans="1:15" ht="30" customHeight="1" x14ac:dyDescent="0.35">
      <c r="A303" s="11"/>
      <c r="B303" s="65" t="s">
        <v>1034</v>
      </c>
      <c r="C303" s="97"/>
      <c r="D303" s="102"/>
      <c r="E303" s="102"/>
      <c r="F303" s="99"/>
      <c r="G303" s="17" t="str">
        <f t="shared" si="30"/>
        <v xml:space="preserve"> </v>
      </c>
      <c r="H303" s="18" t="str">
        <f t="shared" si="30"/>
        <v/>
      </c>
      <c r="I303" s="42">
        <f t="shared" si="31"/>
        <v>0</v>
      </c>
      <c r="J303" s="42">
        <f t="shared" si="35"/>
        <v>0</v>
      </c>
      <c r="K303" s="42">
        <f t="shared" si="32"/>
        <v>0</v>
      </c>
      <c r="M303" s="42" t="str">
        <f t="shared" si="29"/>
        <v xml:space="preserve"> </v>
      </c>
      <c r="N303" s="42" t="str">
        <f t="shared" si="33"/>
        <v/>
      </c>
      <c r="O303" s="42" t="e">
        <f t="shared" si="34"/>
        <v>#N/A</v>
      </c>
    </row>
    <row r="304" spans="1:15" ht="30" customHeight="1" x14ac:dyDescent="0.35">
      <c r="A304" s="11"/>
      <c r="B304" s="65" t="s">
        <v>1035</v>
      </c>
      <c r="C304" s="97"/>
      <c r="D304" s="102"/>
      <c r="E304" s="102"/>
      <c r="F304" s="99"/>
      <c r="G304" s="17" t="str">
        <f t="shared" si="30"/>
        <v xml:space="preserve"> </v>
      </c>
      <c r="H304" s="18" t="str">
        <f t="shared" si="30"/>
        <v/>
      </c>
      <c r="I304" s="42">
        <f t="shared" si="31"/>
        <v>0</v>
      </c>
      <c r="J304" s="42">
        <f t="shared" si="35"/>
        <v>0</v>
      </c>
      <c r="K304" s="42">
        <f t="shared" si="32"/>
        <v>0</v>
      </c>
      <c r="M304" s="42" t="str">
        <f t="shared" si="29"/>
        <v xml:space="preserve"> </v>
      </c>
      <c r="N304" s="42" t="str">
        <f t="shared" si="33"/>
        <v/>
      </c>
      <c r="O304" s="42" t="e">
        <f t="shared" si="34"/>
        <v>#N/A</v>
      </c>
    </row>
    <row r="305" spans="1:15" ht="30" customHeight="1" x14ac:dyDescent="0.35">
      <c r="A305" s="11"/>
      <c r="B305" s="65" t="s">
        <v>1036</v>
      </c>
      <c r="C305" s="97"/>
      <c r="D305" s="102"/>
      <c r="E305" s="102"/>
      <c r="F305" s="99"/>
      <c r="G305" s="17" t="str">
        <f t="shared" si="30"/>
        <v xml:space="preserve"> </v>
      </c>
      <c r="H305" s="18" t="str">
        <f t="shared" si="30"/>
        <v/>
      </c>
      <c r="I305" s="42">
        <f t="shared" si="31"/>
        <v>0</v>
      </c>
      <c r="J305" s="42">
        <f t="shared" si="35"/>
        <v>0</v>
      </c>
      <c r="K305" s="42">
        <f t="shared" si="32"/>
        <v>0</v>
      </c>
      <c r="M305" s="42" t="str">
        <f t="shared" si="29"/>
        <v xml:space="preserve"> </v>
      </c>
      <c r="N305" s="42" t="str">
        <f t="shared" si="33"/>
        <v/>
      </c>
      <c r="O305" s="42" t="e">
        <f t="shared" si="34"/>
        <v>#N/A</v>
      </c>
    </row>
    <row r="306" spans="1:15" ht="30" customHeight="1" x14ac:dyDescent="0.35">
      <c r="A306" s="11"/>
      <c r="B306" s="65" t="s">
        <v>1037</v>
      </c>
      <c r="C306" s="97"/>
      <c r="D306" s="102"/>
      <c r="E306" s="102"/>
      <c r="F306" s="99"/>
      <c r="G306" s="17" t="str">
        <f t="shared" si="30"/>
        <v xml:space="preserve"> </v>
      </c>
      <c r="H306" s="18" t="str">
        <f t="shared" si="30"/>
        <v/>
      </c>
      <c r="I306" s="42">
        <f t="shared" si="31"/>
        <v>0</v>
      </c>
      <c r="J306" s="42">
        <f t="shared" si="35"/>
        <v>0</v>
      </c>
      <c r="K306" s="42">
        <f t="shared" si="32"/>
        <v>0</v>
      </c>
      <c r="M306" s="42" t="str">
        <f t="shared" si="29"/>
        <v xml:space="preserve"> </v>
      </c>
      <c r="N306" s="42" t="str">
        <f t="shared" si="33"/>
        <v/>
      </c>
      <c r="O306" s="42" t="e">
        <f t="shared" si="34"/>
        <v>#N/A</v>
      </c>
    </row>
    <row r="307" spans="1:15" ht="30" customHeight="1" x14ac:dyDescent="0.35">
      <c r="A307" s="11"/>
      <c r="B307" s="65" t="s">
        <v>1038</v>
      </c>
      <c r="C307" s="97"/>
      <c r="D307" s="102"/>
      <c r="E307" s="102"/>
      <c r="F307" s="99"/>
      <c r="G307" s="17" t="str">
        <f t="shared" si="30"/>
        <v xml:space="preserve"> </v>
      </c>
      <c r="H307" s="18" t="str">
        <f t="shared" si="30"/>
        <v/>
      </c>
      <c r="I307" s="42">
        <f t="shared" si="31"/>
        <v>0</v>
      </c>
      <c r="J307" s="42">
        <f t="shared" si="35"/>
        <v>0</v>
      </c>
      <c r="K307" s="42">
        <f t="shared" si="32"/>
        <v>0</v>
      </c>
      <c r="M307" s="42" t="str">
        <f t="shared" si="29"/>
        <v xml:space="preserve"> </v>
      </c>
      <c r="N307" s="42" t="str">
        <f t="shared" si="33"/>
        <v/>
      </c>
      <c r="O307" s="42" t="e">
        <f t="shared" si="34"/>
        <v>#N/A</v>
      </c>
    </row>
    <row r="308" spans="1:15" ht="30" customHeight="1" x14ac:dyDescent="0.35">
      <c r="A308" s="11"/>
      <c r="B308" s="65" t="s">
        <v>1039</v>
      </c>
      <c r="C308" s="97"/>
      <c r="D308" s="102"/>
      <c r="E308" s="102"/>
      <c r="F308" s="99"/>
      <c r="G308" s="17" t="str">
        <f t="shared" si="30"/>
        <v xml:space="preserve"> </v>
      </c>
      <c r="H308" s="18" t="str">
        <f t="shared" si="30"/>
        <v/>
      </c>
      <c r="I308" s="42">
        <f t="shared" si="31"/>
        <v>0</v>
      </c>
      <c r="J308" s="42">
        <f t="shared" si="35"/>
        <v>0</v>
      </c>
      <c r="K308" s="42">
        <f t="shared" si="32"/>
        <v>0</v>
      </c>
      <c r="M308" s="42" t="str">
        <f t="shared" si="29"/>
        <v xml:space="preserve"> </v>
      </c>
      <c r="N308" s="42" t="str">
        <f t="shared" si="33"/>
        <v/>
      </c>
      <c r="O308" s="42" t="e">
        <f t="shared" si="34"/>
        <v>#N/A</v>
      </c>
    </row>
    <row r="309" spans="1:15" ht="30" customHeight="1" x14ac:dyDescent="0.35">
      <c r="A309" s="11"/>
      <c r="B309" s="65" t="s">
        <v>1040</v>
      </c>
      <c r="C309" s="97"/>
      <c r="D309" s="102"/>
      <c r="E309" s="102"/>
      <c r="F309" s="99"/>
      <c r="G309" s="17" t="str">
        <f t="shared" si="30"/>
        <v xml:space="preserve"> </v>
      </c>
      <c r="H309" s="18" t="str">
        <f t="shared" si="30"/>
        <v/>
      </c>
      <c r="I309" s="42">
        <f t="shared" si="31"/>
        <v>0</v>
      </c>
      <c r="J309" s="42">
        <f t="shared" si="35"/>
        <v>0</v>
      </c>
      <c r="K309" s="42">
        <f t="shared" si="32"/>
        <v>0</v>
      </c>
      <c r="M309" s="42" t="str">
        <f t="shared" si="29"/>
        <v xml:space="preserve"> </v>
      </c>
      <c r="N309" s="42" t="str">
        <f t="shared" si="33"/>
        <v/>
      </c>
      <c r="O309" s="42" t="e">
        <f t="shared" si="34"/>
        <v>#N/A</v>
      </c>
    </row>
    <row r="310" spans="1:15" ht="30" customHeight="1" x14ac:dyDescent="0.35">
      <c r="A310" s="11"/>
      <c r="B310" s="65" t="s">
        <v>1041</v>
      </c>
      <c r="C310" s="97"/>
      <c r="D310" s="102"/>
      <c r="E310" s="102"/>
      <c r="F310" s="99"/>
      <c r="G310" s="17" t="str">
        <f t="shared" si="30"/>
        <v xml:space="preserve"> </v>
      </c>
      <c r="H310" s="18" t="str">
        <f t="shared" si="30"/>
        <v/>
      </c>
      <c r="I310" s="42">
        <f t="shared" si="31"/>
        <v>0</v>
      </c>
      <c r="J310" s="42">
        <f t="shared" si="35"/>
        <v>0</v>
      </c>
      <c r="K310" s="42">
        <f t="shared" si="32"/>
        <v>0</v>
      </c>
      <c r="M310" s="42" t="str">
        <f t="shared" si="29"/>
        <v xml:space="preserve"> </v>
      </c>
      <c r="N310" s="42" t="str">
        <f t="shared" si="33"/>
        <v/>
      </c>
      <c r="O310" s="42" t="e">
        <f t="shared" si="34"/>
        <v>#N/A</v>
      </c>
    </row>
    <row r="311" spans="1:15" ht="30" customHeight="1" x14ac:dyDescent="0.35">
      <c r="A311" s="11"/>
      <c r="B311" s="65" t="s">
        <v>1042</v>
      </c>
      <c r="C311" s="97"/>
      <c r="D311" s="102"/>
      <c r="E311" s="102"/>
      <c r="F311" s="99"/>
      <c r="G311" s="17" t="str">
        <f t="shared" si="30"/>
        <v xml:space="preserve"> </v>
      </c>
      <c r="H311" s="18" t="str">
        <f t="shared" si="30"/>
        <v/>
      </c>
      <c r="I311" s="42">
        <f t="shared" si="31"/>
        <v>0</v>
      </c>
      <c r="J311" s="42">
        <f t="shared" si="35"/>
        <v>0</v>
      </c>
      <c r="K311" s="42">
        <f t="shared" si="32"/>
        <v>0</v>
      </c>
      <c r="M311" s="42" t="str">
        <f t="shared" si="29"/>
        <v xml:space="preserve"> </v>
      </c>
      <c r="N311" s="42" t="str">
        <f t="shared" si="33"/>
        <v/>
      </c>
      <c r="O311" s="42" t="e">
        <f t="shared" si="34"/>
        <v>#N/A</v>
      </c>
    </row>
    <row r="312" spans="1:15" ht="30" customHeight="1" x14ac:dyDescent="0.35">
      <c r="A312" s="11"/>
      <c r="B312" s="65" t="s">
        <v>1043</v>
      </c>
      <c r="C312" s="97"/>
      <c r="D312" s="102"/>
      <c r="E312" s="102"/>
      <c r="F312" s="99"/>
      <c r="G312" s="17" t="str">
        <f t="shared" si="30"/>
        <v xml:space="preserve"> </v>
      </c>
      <c r="H312" s="18" t="str">
        <f t="shared" si="30"/>
        <v/>
      </c>
      <c r="I312" s="42">
        <f t="shared" si="31"/>
        <v>0</v>
      </c>
      <c r="J312" s="42">
        <f t="shared" si="35"/>
        <v>0</v>
      </c>
      <c r="K312" s="42">
        <f t="shared" si="32"/>
        <v>0</v>
      </c>
      <c r="M312" s="42" t="str">
        <f t="shared" si="29"/>
        <v xml:space="preserve"> </v>
      </c>
      <c r="N312" s="42" t="str">
        <f t="shared" si="33"/>
        <v/>
      </c>
      <c r="O312" s="42" t="e">
        <f t="shared" si="34"/>
        <v>#N/A</v>
      </c>
    </row>
    <row r="313" spans="1:15" ht="30" customHeight="1" x14ac:dyDescent="0.35">
      <c r="A313" s="11"/>
      <c r="B313" s="65" t="s">
        <v>1044</v>
      </c>
      <c r="C313" s="97"/>
      <c r="D313" s="102"/>
      <c r="E313" s="102"/>
      <c r="F313" s="99"/>
      <c r="G313" s="17" t="str">
        <f t="shared" si="30"/>
        <v xml:space="preserve"> </v>
      </c>
      <c r="H313" s="18" t="str">
        <f t="shared" si="30"/>
        <v/>
      </c>
      <c r="I313" s="42">
        <f t="shared" si="31"/>
        <v>0</v>
      </c>
      <c r="J313" s="42">
        <f t="shared" si="35"/>
        <v>0</v>
      </c>
      <c r="K313" s="42">
        <f t="shared" si="32"/>
        <v>0</v>
      </c>
      <c r="M313" s="42" t="str">
        <f t="shared" si="29"/>
        <v xml:space="preserve"> </v>
      </c>
      <c r="N313" s="42" t="str">
        <f t="shared" si="33"/>
        <v/>
      </c>
      <c r="O313" s="42" t="e">
        <f t="shared" si="34"/>
        <v>#N/A</v>
      </c>
    </row>
    <row r="314" spans="1:15" ht="30" customHeight="1" x14ac:dyDescent="0.35">
      <c r="A314" s="11"/>
      <c r="B314" s="65" t="s">
        <v>1045</v>
      </c>
      <c r="C314" s="97"/>
      <c r="D314" s="102"/>
      <c r="E314" s="102"/>
      <c r="F314" s="99"/>
      <c r="G314" s="17" t="str">
        <f t="shared" si="30"/>
        <v xml:space="preserve"> </v>
      </c>
      <c r="H314" s="18" t="str">
        <f t="shared" si="30"/>
        <v/>
      </c>
      <c r="I314" s="42">
        <f t="shared" si="31"/>
        <v>0</v>
      </c>
      <c r="J314" s="42">
        <f t="shared" si="35"/>
        <v>0</v>
      </c>
      <c r="K314" s="42">
        <f t="shared" si="32"/>
        <v>0</v>
      </c>
      <c r="M314" s="42" t="str">
        <f t="shared" si="29"/>
        <v xml:space="preserve"> </v>
      </c>
      <c r="N314" s="42" t="str">
        <f t="shared" si="33"/>
        <v/>
      </c>
      <c r="O314" s="42" t="e">
        <f t="shared" si="34"/>
        <v>#N/A</v>
      </c>
    </row>
    <row r="315" spans="1:15" ht="30" customHeight="1" x14ac:dyDescent="0.35">
      <c r="A315" s="11"/>
      <c r="B315" s="65" t="s">
        <v>1046</v>
      </c>
      <c r="C315" s="97"/>
      <c r="D315" s="102"/>
      <c r="E315" s="102"/>
      <c r="F315" s="99"/>
      <c r="G315" s="17" t="str">
        <f t="shared" si="30"/>
        <v xml:space="preserve"> </v>
      </c>
      <c r="H315" s="18" t="str">
        <f t="shared" si="30"/>
        <v/>
      </c>
      <c r="I315" s="42">
        <f t="shared" si="31"/>
        <v>0</v>
      </c>
      <c r="J315" s="42">
        <f t="shared" si="35"/>
        <v>0</v>
      </c>
      <c r="K315" s="42">
        <f t="shared" si="32"/>
        <v>0</v>
      </c>
      <c r="M315" s="42" t="str">
        <f t="shared" si="29"/>
        <v xml:space="preserve"> </v>
      </c>
      <c r="N315" s="42" t="str">
        <f t="shared" si="33"/>
        <v/>
      </c>
      <c r="O315" s="42" t="e">
        <f t="shared" si="34"/>
        <v>#N/A</v>
      </c>
    </row>
    <row r="316" spans="1:15" ht="30" customHeight="1" x14ac:dyDescent="0.35">
      <c r="A316" s="11"/>
      <c r="B316" s="65" t="s">
        <v>1047</v>
      </c>
      <c r="C316" s="97"/>
      <c r="D316" s="102"/>
      <c r="E316" s="102"/>
      <c r="F316" s="99"/>
      <c r="G316" s="17" t="str">
        <f t="shared" si="30"/>
        <v xml:space="preserve"> </v>
      </c>
      <c r="H316" s="18" t="str">
        <f t="shared" si="30"/>
        <v/>
      </c>
      <c r="I316" s="42">
        <f t="shared" si="31"/>
        <v>0</v>
      </c>
      <c r="J316" s="42">
        <f t="shared" si="35"/>
        <v>0</v>
      </c>
      <c r="K316" s="42">
        <f t="shared" si="32"/>
        <v>0</v>
      </c>
      <c r="M316" s="42" t="str">
        <f t="shared" si="29"/>
        <v xml:space="preserve"> </v>
      </c>
      <c r="N316" s="42" t="str">
        <f t="shared" si="33"/>
        <v/>
      </c>
      <c r="O316" s="42" t="e">
        <f t="shared" si="34"/>
        <v>#N/A</v>
      </c>
    </row>
    <row r="317" spans="1:15" ht="30" customHeight="1" x14ac:dyDescent="0.35">
      <c r="A317" s="11"/>
      <c r="B317" s="65" t="s">
        <v>1048</v>
      </c>
      <c r="C317" s="97"/>
      <c r="D317" s="102"/>
      <c r="E317" s="102"/>
      <c r="F317" s="99"/>
      <c r="G317" s="17" t="str">
        <f t="shared" si="30"/>
        <v xml:space="preserve"> </v>
      </c>
      <c r="H317" s="18" t="str">
        <f t="shared" si="30"/>
        <v/>
      </c>
      <c r="I317" s="42">
        <f t="shared" si="31"/>
        <v>0</v>
      </c>
      <c r="J317" s="42">
        <f t="shared" si="35"/>
        <v>0</v>
      </c>
      <c r="K317" s="42">
        <f t="shared" si="32"/>
        <v>0</v>
      </c>
      <c r="M317" s="42" t="str">
        <f t="shared" si="29"/>
        <v xml:space="preserve"> </v>
      </c>
      <c r="N317" s="42" t="str">
        <f t="shared" si="33"/>
        <v/>
      </c>
      <c r="O317" s="42" t="e">
        <f t="shared" si="34"/>
        <v>#N/A</v>
      </c>
    </row>
    <row r="318" spans="1:15" ht="30" customHeight="1" x14ac:dyDescent="0.35">
      <c r="A318" s="11"/>
      <c r="B318" s="65" t="s">
        <v>1049</v>
      </c>
      <c r="C318" s="97"/>
      <c r="D318" s="102"/>
      <c r="E318" s="102"/>
      <c r="F318" s="99"/>
      <c r="G318" s="17" t="str">
        <f t="shared" si="30"/>
        <v xml:space="preserve"> </v>
      </c>
      <c r="H318" s="18" t="str">
        <f t="shared" si="30"/>
        <v/>
      </c>
      <c r="I318" s="42">
        <f t="shared" si="31"/>
        <v>0</v>
      </c>
      <c r="J318" s="42">
        <f t="shared" si="35"/>
        <v>0</v>
      </c>
      <c r="K318" s="42">
        <f t="shared" si="32"/>
        <v>0</v>
      </c>
      <c r="M318" s="42" t="str">
        <f t="shared" si="29"/>
        <v xml:space="preserve"> </v>
      </c>
      <c r="N318" s="42" t="str">
        <f t="shared" si="33"/>
        <v/>
      </c>
      <c r="O318" s="42" t="e">
        <f t="shared" si="34"/>
        <v>#N/A</v>
      </c>
    </row>
    <row r="319" spans="1:15" ht="30" customHeight="1" x14ac:dyDescent="0.35">
      <c r="A319" s="11"/>
      <c r="B319" s="65" t="s">
        <v>1050</v>
      </c>
      <c r="C319" s="97"/>
      <c r="D319" s="102"/>
      <c r="E319" s="102"/>
      <c r="F319" s="99"/>
      <c r="G319" s="17" t="str">
        <f t="shared" si="30"/>
        <v xml:space="preserve"> </v>
      </c>
      <c r="H319" s="18" t="str">
        <f t="shared" si="30"/>
        <v/>
      </c>
      <c r="I319" s="42">
        <f t="shared" si="31"/>
        <v>0</v>
      </c>
      <c r="J319" s="42">
        <f t="shared" si="35"/>
        <v>0</v>
      </c>
      <c r="K319" s="42">
        <f t="shared" si="32"/>
        <v>0</v>
      </c>
      <c r="M319" s="42" t="str">
        <f t="shared" si="29"/>
        <v xml:space="preserve"> </v>
      </c>
      <c r="N319" s="42" t="str">
        <f t="shared" si="33"/>
        <v/>
      </c>
      <c r="O319" s="42" t="e">
        <f t="shared" si="34"/>
        <v>#N/A</v>
      </c>
    </row>
    <row r="320" spans="1:15" ht="30" customHeight="1" x14ac:dyDescent="0.35">
      <c r="A320" s="11"/>
      <c r="B320" s="65" t="s">
        <v>1051</v>
      </c>
      <c r="C320" s="97"/>
      <c r="D320" s="102"/>
      <c r="E320" s="102"/>
      <c r="F320" s="99"/>
      <c r="G320" s="17" t="str">
        <f t="shared" si="30"/>
        <v xml:space="preserve"> </v>
      </c>
      <c r="H320" s="18" t="str">
        <f t="shared" si="30"/>
        <v/>
      </c>
      <c r="I320" s="42">
        <f t="shared" si="31"/>
        <v>0</v>
      </c>
      <c r="J320" s="42">
        <f t="shared" si="35"/>
        <v>0</v>
      </c>
      <c r="K320" s="42">
        <f t="shared" si="32"/>
        <v>0</v>
      </c>
      <c r="M320" s="42" t="str">
        <f t="shared" si="29"/>
        <v xml:space="preserve"> </v>
      </c>
      <c r="N320" s="42" t="str">
        <f t="shared" si="33"/>
        <v/>
      </c>
      <c r="O320" s="42" t="e">
        <f t="shared" si="34"/>
        <v>#N/A</v>
      </c>
    </row>
    <row r="321" spans="1:15" ht="30" customHeight="1" x14ac:dyDescent="0.35">
      <c r="A321" s="11"/>
      <c r="B321" s="65" t="s">
        <v>1052</v>
      </c>
      <c r="C321" s="97"/>
      <c r="D321" s="102"/>
      <c r="E321" s="102"/>
      <c r="F321" s="99"/>
      <c r="G321" s="17" t="str">
        <f t="shared" si="30"/>
        <v xml:space="preserve"> </v>
      </c>
      <c r="H321" s="18" t="str">
        <f t="shared" si="30"/>
        <v/>
      </c>
      <c r="I321" s="42">
        <f t="shared" si="31"/>
        <v>0</v>
      </c>
      <c r="J321" s="42">
        <f t="shared" si="35"/>
        <v>0</v>
      </c>
      <c r="K321" s="42">
        <f t="shared" si="32"/>
        <v>0</v>
      </c>
      <c r="M321" s="42" t="str">
        <f t="shared" si="29"/>
        <v xml:space="preserve"> </v>
      </c>
      <c r="N321" s="42" t="str">
        <f t="shared" si="33"/>
        <v/>
      </c>
      <c r="O321" s="42" t="e">
        <f t="shared" si="34"/>
        <v>#N/A</v>
      </c>
    </row>
    <row r="322" spans="1:15" ht="30" customHeight="1" x14ac:dyDescent="0.35">
      <c r="A322" s="11"/>
      <c r="B322" s="65" t="s">
        <v>1053</v>
      </c>
      <c r="C322" s="97"/>
      <c r="D322" s="102"/>
      <c r="E322" s="102"/>
      <c r="F322" s="99"/>
      <c r="G322" s="17" t="str">
        <f t="shared" si="30"/>
        <v xml:space="preserve"> </v>
      </c>
      <c r="H322" s="18" t="str">
        <f t="shared" si="30"/>
        <v/>
      </c>
      <c r="I322" s="42">
        <f t="shared" si="31"/>
        <v>0</v>
      </c>
      <c r="J322" s="42">
        <f t="shared" si="35"/>
        <v>0</v>
      </c>
      <c r="K322" s="42">
        <f t="shared" si="32"/>
        <v>0</v>
      </c>
      <c r="M322" s="42" t="str">
        <f t="shared" si="29"/>
        <v xml:space="preserve"> </v>
      </c>
      <c r="N322" s="42" t="str">
        <f t="shared" si="33"/>
        <v/>
      </c>
      <c r="O322" s="42" t="e">
        <f t="shared" si="34"/>
        <v>#N/A</v>
      </c>
    </row>
    <row r="323" spans="1:15" ht="30" customHeight="1" x14ac:dyDescent="0.35">
      <c r="A323" s="11"/>
      <c r="B323" s="65" t="s">
        <v>1054</v>
      </c>
      <c r="C323" s="97"/>
      <c r="D323" s="102"/>
      <c r="E323" s="102"/>
      <c r="F323" s="99"/>
      <c r="G323" s="17" t="str">
        <f t="shared" si="30"/>
        <v xml:space="preserve"> </v>
      </c>
      <c r="H323" s="18" t="str">
        <f t="shared" si="30"/>
        <v/>
      </c>
      <c r="I323" s="42">
        <f t="shared" si="31"/>
        <v>0</v>
      </c>
      <c r="J323" s="42">
        <f t="shared" si="35"/>
        <v>0</v>
      </c>
      <c r="K323" s="42">
        <f t="shared" si="32"/>
        <v>0</v>
      </c>
      <c r="M323" s="42" t="str">
        <f t="shared" si="29"/>
        <v xml:space="preserve"> </v>
      </c>
      <c r="N323" s="42" t="str">
        <f t="shared" si="33"/>
        <v/>
      </c>
      <c r="O323" s="42" t="e">
        <f t="shared" si="34"/>
        <v>#N/A</v>
      </c>
    </row>
    <row r="324" spans="1:15" ht="30" customHeight="1" x14ac:dyDescent="0.35">
      <c r="A324" s="11"/>
      <c r="B324" s="65" t="s">
        <v>1055</v>
      </c>
      <c r="C324" s="97"/>
      <c r="D324" s="102"/>
      <c r="E324" s="102"/>
      <c r="F324" s="99"/>
      <c r="G324" s="17" t="str">
        <f t="shared" si="30"/>
        <v xml:space="preserve"> </v>
      </c>
      <c r="H324" s="18" t="str">
        <f t="shared" si="30"/>
        <v/>
      </c>
      <c r="I324" s="42">
        <f t="shared" si="31"/>
        <v>0</v>
      </c>
      <c r="J324" s="42">
        <f t="shared" si="35"/>
        <v>0</v>
      </c>
      <c r="K324" s="42">
        <f t="shared" si="32"/>
        <v>0</v>
      </c>
      <c r="M324" s="42" t="str">
        <f t="shared" si="29"/>
        <v xml:space="preserve"> </v>
      </c>
      <c r="N324" s="42" t="str">
        <f t="shared" si="33"/>
        <v/>
      </c>
      <c r="O324" s="42" t="e">
        <f t="shared" si="34"/>
        <v>#N/A</v>
      </c>
    </row>
    <row r="325" spans="1:15" ht="30" customHeight="1" x14ac:dyDescent="0.35">
      <c r="A325" s="11"/>
      <c r="B325" s="65" t="s">
        <v>1056</v>
      </c>
      <c r="C325" s="97"/>
      <c r="D325" s="102"/>
      <c r="E325" s="102"/>
      <c r="F325" s="99"/>
      <c r="G325" s="17" t="str">
        <f t="shared" si="30"/>
        <v xml:space="preserve"> </v>
      </c>
      <c r="H325" s="18" t="str">
        <f t="shared" si="30"/>
        <v/>
      </c>
      <c r="I325" s="42">
        <f t="shared" si="31"/>
        <v>0</v>
      </c>
      <c r="J325" s="42">
        <f t="shared" si="35"/>
        <v>0</v>
      </c>
      <c r="K325" s="42">
        <f t="shared" si="32"/>
        <v>0</v>
      </c>
      <c r="M325" s="42" t="str">
        <f t="shared" si="29"/>
        <v xml:space="preserve"> </v>
      </c>
      <c r="N325" s="42" t="str">
        <f t="shared" si="33"/>
        <v/>
      </c>
      <c r="O325" s="42" t="e">
        <f t="shared" si="34"/>
        <v>#N/A</v>
      </c>
    </row>
    <row r="326" spans="1:15" ht="30" customHeight="1" x14ac:dyDescent="0.35">
      <c r="A326" s="11"/>
      <c r="B326" s="65" t="s">
        <v>1057</v>
      </c>
      <c r="C326" s="97"/>
      <c r="D326" s="102"/>
      <c r="E326" s="102"/>
      <c r="F326" s="99"/>
      <c r="G326" s="17" t="str">
        <f t="shared" si="30"/>
        <v xml:space="preserve"> </v>
      </c>
      <c r="H326" s="18" t="str">
        <f t="shared" si="30"/>
        <v/>
      </c>
      <c r="I326" s="42">
        <f t="shared" si="31"/>
        <v>0</v>
      </c>
      <c r="J326" s="42">
        <f t="shared" si="35"/>
        <v>0</v>
      </c>
      <c r="K326" s="42">
        <f t="shared" si="32"/>
        <v>0</v>
      </c>
      <c r="M326" s="42" t="str">
        <f t="shared" ref="M326:M389" si="36">VLOOKUP(K326,P$23:Q$25,2)</f>
        <v xml:space="preserve"> </v>
      </c>
      <c r="N326" s="42" t="str">
        <f t="shared" si="33"/>
        <v/>
      </c>
      <c r="O326" s="42" t="e">
        <f t="shared" si="34"/>
        <v>#N/A</v>
      </c>
    </row>
    <row r="327" spans="1:15" ht="30" customHeight="1" x14ac:dyDescent="0.35">
      <c r="A327" s="11"/>
      <c r="B327" s="65" t="s">
        <v>1058</v>
      </c>
      <c r="C327" s="97"/>
      <c r="D327" s="102"/>
      <c r="E327" s="102"/>
      <c r="F327" s="99"/>
      <c r="G327" s="17" t="str">
        <f t="shared" ref="G327:H390" si="37">M327</f>
        <v xml:space="preserve"> </v>
      </c>
      <c r="H327" s="18" t="str">
        <f t="shared" si="37"/>
        <v/>
      </c>
      <c r="I327" s="42">
        <f t="shared" ref="I327:I390" si="38">IF(F327="",0,IF(AND(F327&gt;=1,F327&lt;=$Q$4),1,0))</f>
        <v>0</v>
      </c>
      <c r="J327" s="42">
        <f t="shared" si="35"/>
        <v>0</v>
      </c>
      <c r="K327" s="42">
        <f t="shared" ref="K327:K390" si="39">SUM(I327:J327)</f>
        <v>0</v>
      </c>
      <c r="M327" s="42" t="str">
        <f t="shared" si="36"/>
        <v xml:space="preserve"> </v>
      </c>
      <c r="N327" s="42" t="str">
        <f t="shared" ref="N327:N390" si="40">IF(K327=2,O327,"")</f>
        <v/>
      </c>
      <c r="O327" s="42" t="e">
        <f t="shared" ref="O327:O390" si="41">VLOOKUP(F327,$Q$6:$U$17,$Q$2)</f>
        <v>#N/A</v>
      </c>
    </row>
    <row r="328" spans="1:15" ht="30" customHeight="1" x14ac:dyDescent="0.35">
      <c r="A328" s="11"/>
      <c r="B328" s="65" t="s">
        <v>1059</v>
      </c>
      <c r="C328" s="97"/>
      <c r="D328" s="102"/>
      <c r="E328" s="102"/>
      <c r="F328" s="99"/>
      <c r="G328" s="17" t="str">
        <f t="shared" si="37"/>
        <v xml:space="preserve"> </v>
      </c>
      <c r="H328" s="18" t="str">
        <f t="shared" si="37"/>
        <v/>
      </c>
      <c r="I328" s="42">
        <f t="shared" si="38"/>
        <v>0</v>
      </c>
      <c r="J328" s="42">
        <f t="shared" si="35"/>
        <v>0</v>
      </c>
      <c r="K328" s="42">
        <f t="shared" si="39"/>
        <v>0</v>
      </c>
      <c r="M328" s="42" t="str">
        <f t="shared" si="36"/>
        <v xml:space="preserve"> </v>
      </c>
      <c r="N328" s="42" t="str">
        <f t="shared" si="40"/>
        <v/>
      </c>
      <c r="O328" s="42" t="e">
        <f t="shared" si="41"/>
        <v>#N/A</v>
      </c>
    </row>
    <row r="329" spans="1:15" ht="30" customHeight="1" x14ac:dyDescent="0.35">
      <c r="A329" s="11"/>
      <c r="B329" s="65" t="s">
        <v>1060</v>
      </c>
      <c r="C329" s="97"/>
      <c r="D329" s="102"/>
      <c r="E329" s="102"/>
      <c r="F329" s="99"/>
      <c r="G329" s="17" t="str">
        <f t="shared" si="37"/>
        <v xml:space="preserve"> </v>
      </c>
      <c r="H329" s="18" t="str">
        <f t="shared" si="37"/>
        <v/>
      </c>
      <c r="I329" s="42">
        <f t="shared" si="38"/>
        <v>0</v>
      </c>
      <c r="J329" s="42">
        <f t="shared" ref="J329:J392" si="42">IF(C329="",0, IF(C329=" ",0,1))</f>
        <v>0</v>
      </c>
      <c r="K329" s="42">
        <f t="shared" si="39"/>
        <v>0</v>
      </c>
      <c r="M329" s="42" t="str">
        <f t="shared" si="36"/>
        <v xml:space="preserve"> </v>
      </c>
      <c r="N329" s="42" t="str">
        <f t="shared" si="40"/>
        <v/>
      </c>
      <c r="O329" s="42" t="e">
        <f t="shared" si="41"/>
        <v>#N/A</v>
      </c>
    </row>
    <row r="330" spans="1:15" ht="30" customHeight="1" x14ac:dyDescent="0.35">
      <c r="A330" s="11"/>
      <c r="B330" s="65" t="s">
        <v>1061</v>
      </c>
      <c r="C330" s="97"/>
      <c r="D330" s="102"/>
      <c r="E330" s="102"/>
      <c r="F330" s="99"/>
      <c r="G330" s="17" t="str">
        <f t="shared" si="37"/>
        <v xml:space="preserve"> </v>
      </c>
      <c r="H330" s="18" t="str">
        <f t="shared" si="37"/>
        <v/>
      </c>
      <c r="I330" s="42">
        <f t="shared" si="38"/>
        <v>0</v>
      </c>
      <c r="J330" s="42">
        <f t="shared" si="42"/>
        <v>0</v>
      </c>
      <c r="K330" s="42">
        <f t="shared" si="39"/>
        <v>0</v>
      </c>
      <c r="M330" s="42" t="str">
        <f t="shared" si="36"/>
        <v xml:space="preserve"> </v>
      </c>
      <c r="N330" s="42" t="str">
        <f t="shared" si="40"/>
        <v/>
      </c>
      <c r="O330" s="42" t="e">
        <f t="shared" si="41"/>
        <v>#N/A</v>
      </c>
    </row>
    <row r="331" spans="1:15" ht="30" customHeight="1" x14ac:dyDescent="0.35">
      <c r="A331" s="11"/>
      <c r="B331" s="65" t="s">
        <v>1062</v>
      </c>
      <c r="C331" s="97"/>
      <c r="D331" s="102"/>
      <c r="E331" s="102"/>
      <c r="F331" s="99"/>
      <c r="G331" s="17" t="str">
        <f t="shared" si="37"/>
        <v xml:space="preserve"> </v>
      </c>
      <c r="H331" s="18" t="str">
        <f t="shared" si="37"/>
        <v/>
      </c>
      <c r="I331" s="42">
        <f t="shared" si="38"/>
        <v>0</v>
      </c>
      <c r="J331" s="42">
        <f t="shared" si="42"/>
        <v>0</v>
      </c>
      <c r="K331" s="42">
        <f t="shared" si="39"/>
        <v>0</v>
      </c>
      <c r="M331" s="42" t="str">
        <f t="shared" si="36"/>
        <v xml:space="preserve"> </v>
      </c>
      <c r="N331" s="42" t="str">
        <f t="shared" si="40"/>
        <v/>
      </c>
      <c r="O331" s="42" t="e">
        <f t="shared" si="41"/>
        <v>#N/A</v>
      </c>
    </row>
    <row r="332" spans="1:15" ht="30" customHeight="1" x14ac:dyDescent="0.35">
      <c r="A332" s="11"/>
      <c r="B332" s="65" t="s">
        <v>1063</v>
      </c>
      <c r="C332" s="97"/>
      <c r="D332" s="102"/>
      <c r="E332" s="102"/>
      <c r="F332" s="99"/>
      <c r="G332" s="17" t="str">
        <f t="shared" si="37"/>
        <v xml:space="preserve"> </v>
      </c>
      <c r="H332" s="18" t="str">
        <f t="shared" si="37"/>
        <v/>
      </c>
      <c r="I332" s="42">
        <f t="shared" si="38"/>
        <v>0</v>
      </c>
      <c r="J332" s="42">
        <f t="shared" si="42"/>
        <v>0</v>
      </c>
      <c r="K332" s="42">
        <f t="shared" si="39"/>
        <v>0</v>
      </c>
      <c r="M332" s="42" t="str">
        <f t="shared" si="36"/>
        <v xml:space="preserve"> </v>
      </c>
      <c r="N332" s="42" t="str">
        <f t="shared" si="40"/>
        <v/>
      </c>
      <c r="O332" s="42" t="e">
        <f t="shared" si="41"/>
        <v>#N/A</v>
      </c>
    </row>
    <row r="333" spans="1:15" ht="30" customHeight="1" x14ac:dyDescent="0.35">
      <c r="A333" s="11"/>
      <c r="B333" s="65" t="s">
        <v>1064</v>
      </c>
      <c r="C333" s="97"/>
      <c r="D333" s="102"/>
      <c r="E333" s="102"/>
      <c r="F333" s="99"/>
      <c r="G333" s="17" t="str">
        <f t="shared" si="37"/>
        <v xml:space="preserve"> </v>
      </c>
      <c r="H333" s="18" t="str">
        <f t="shared" si="37"/>
        <v/>
      </c>
      <c r="I333" s="42">
        <f t="shared" si="38"/>
        <v>0</v>
      </c>
      <c r="J333" s="42">
        <f t="shared" si="42"/>
        <v>0</v>
      </c>
      <c r="K333" s="42">
        <f t="shared" si="39"/>
        <v>0</v>
      </c>
      <c r="M333" s="42" t="str">
        <f t="shared" si="36"/>
        <v xml:space="preserve"> </v>
      </c>
      <c r="N333" s="42" t="str">
        <f t="shared" si="40"/>
        <v/>
      </c>
      <c r="O333" s="42" t="e">
        <f t="shared" si="41"/>
        <v>#N/A</v>
      </c>
    </row>
    <row r="334" spans="1:15" ht="30" customHeight="1" x14ac:dyDescent="0.35">
      <c r="A334" s="11"/>
      <c r="B334" s="65" t="s">
        <v>1065</v>
      </c>
      <c r="C334" s="97"/>
      <c r="D334" s="102"/>
      <c r="E334" s="102"/>
      <c r="F334" s="99"/>
      <c r="G334" s="17" t="str">
        <f t="shared" si="37"/>
        <v xml:space="preserve"> </v>
      </c>
      <c r="H334" s="18" t="str">
        <f t="shared" si="37"/>
        <v/>
      </c>
      <c r="I334" s="42">
        <f t="shared" si="38"/>
        <v>0</v>
      </c>
      <c r="J334" s="42">
        <f t="shared" si="42"/>
        <v>0</v>
      </c>
      <c r="K334" s="42">
        <f t="shared" si="39"/>
        <v>0</v>
      </c>
      <c r="M334" s="42" t="str">
        <f t="shared" si="36"/>
        <v xml:space="preserve"> </v>
      </c>
      <c r="N334" s="42" t="str">
        <f t="shared" si="40"/>
        <v/>
      </c>
      <c r="O334" s="42" t="e">
        <f t="shared" si="41"/>
        <v>#N/A</v>
      </c>
    </row>
    <row r="335" spans="1:15" ht="30" customHeight="1" x14ac:dyDescent="0.35">
      <c r="A335" s="11"/>
      <c r="B335" s="65" t="s">
        <v>1066</v>
      </c>
      <c r="C335" s="97"/>
      <c r="D335" s="102"/>
      <c r="E335" s="102"/>
      <c r="F335" s="99"/>
      <c r="G335" s="17" t="str">
        <f t="shared" si="37"/>
        <v xml:space="preserve"> </v>
      </c>
      <c r="H335" s="18" t="str">
        <f t="shared" si="37"/>
        <v/>
      </c>
      <c r="I335" s="42">
        <f t="shared" si="38"/>
        <v>0</v>
      </c>
      <c r="J335" s="42">
        <f t="shared" si="42"/>
        <v>0</v>
      </c>
      <c r="K335" s="42">
        <f t="shared" si="39"/>
        <v>0</v>
      </c>
      <c r="M335" s="42" t="str">
        <f t="shared" si="36"/>
        <v xml:space="preserve"> </v>
      </c>
      <c r="N335" s="42" t="str">
        <f t="shared" si="40"/>
        <v/>
      </c>
      <c r="O335" s="42" t="e">
        <f t="shared" si="41"/>
        <v>#N/A</v>
      </c>
    </row>
    <row r="336" spans="1:15" ht="30" customHeight="1" x14ac:dyDescent="0.35">
      <c r="A336" s="11"/>
      <c r="B336" s="65" t="s">
        <v>1067</v>
      </c>
      <c r="C336" s="97"/>
      <c r="D336" s="102"/>
      <c r="E336" s="102"/>
      <c r="F336" s="99"/>
      <c r="G336" s="17" t="str">
        <f t="shared" si="37"/>
        <v xml:space="preserve"> </v>
      </c>
      <c r="H336" s="18" t="str">
        <f t="shared" si="37"/>
        <v/>
      </c>
      <c r="I336" s="42">
        <f t="shared" si="38"/>
        <v>0</v>
      </c>
      <c r="J336" s="42">
        <f t="shared" si="42"/>
        <v>0</v>
      </c>
      <c r="K336" s="42">
        <f t="shared" si="39"/>
        <v>0</v>
      </c>
      <c r="M336" s="42" t="str">
        <f t="shared" si="36"/>
        <v xml:space="preserve"> </v>
      </c>
      <c r="N336" s="42" t="str">
        <f t="shared" si="40"/>
        <v/>
      </c>
      <c r="O336" s="42" t="e">
        <f t="shared" si="41"/>
        <v>#N/A</v>
      </c>
    </row>
    <row r="337" spans="1:15" ht="30" customHeight="1" x14ac:dyDescent="0.35">
      <c r="A337" s="11"/>
      <c r="B337" s="65" t="s">
        <v>1068</v>
      </c>
      <c r="C337" s="97"/>
      <c r="D337" s="102"/>
      <c r="E337" s="102"/>
      <c r="F337" s="99"/>
      <c r="G337" s="17" t="str">
        <f t="shared" si="37"/>
        <v xml:space="preserve"> </v>
      </c>
      <c r="H337" s="18" t="str">
        <f t="shared" si="37"/>
        <v/>
      </c>
      <c r="I337" s="42">
        <f t="shared" si="38"/>
        <v>0</v>
      </c>
      <c r="J337" s="42">
        <f t="shared" si="42"/>
        <v>0</v>
      </c>
      <c r="K337" s="42">
        <f t="shared" si="39"/>
        <v>0</v>
      </c>
      <c r="M337" s="42" t="str">
        <f t="shared" si="36"/>
        <v xml:space="preserve"> </v>
      </c>
      <c r="N337" s="42" t="str">
        <f t="shared" si="40"/>
        <v/>
      </c>
      <c r="O337" s="42" t="e">
        <f t="shared" si="41"/>
        <v>#N/A</v>
      </c>
    </row>
    <row r="338" spans="1:15" ht="30" customHeight="1" x14ac:dyDescent="0.35">
      <c r="A338" s="11"/>
      <c r="B338" s="65" t="s">
        <v>1069</v>
      </c>
      <c r="C338" s="97"/>
      <c r="D338" s="102"/>
      <c r="E338" s="102"/>
      <c r="F338" s="99"/>
      <c r="G338" s="17" t="str">
        <f t="shared" si="37"/>
        <v xml:space="preserve"> </v>
      </c>
      <c r="H338" s="18" t="str">
        <f t="shared" si="37"/>
        <v/>
      </c>
      <c r="I338" s="42">
        <f t="shared" si="38"/>
        <v>0</v>
      </c>
      <c r="J338" s="42">
        <f t="shared" si="42"/>
        <v>0</v>
      </c>
      <c r="K338" s="42">
        <f t="shared" si="39"/>
        <v>0</v>
      </c>
      <c r="M338" s="42" t="str">
        <f t="shared" si="36"/>
        <v xml:space="preserve"> </v>
      </c>
      <c r="N338" s="42" t="str">
        <f t="shared" si="40"/>
        <v/>
      </c>
      <c r="O338" s="42" t="e">
        <f t="shared" si="41"/>
        <v>#N/A</v>
      </c>
    </row>
    <row r="339" spans="1:15" ht="30" customHeight="1" x14ac:dyDescent="0.35">
      <c r="A339" s="11"/>
      <c r="B339" s="65" t="s">
        <v>1070</v>
      </c>
      <c r="C339" s="97"/>
      <c r="D339" s="102"/>
      <c r="E339" s="102"/>
      <c r="F339" s="99"/>
      <c r="G339" s="17" t="str">
        <f t="shared" si="37"/>
        <v xml:space="preserve"> </v>
      </c>
      <c r="H339" s="18" t="str">
        <f t="shared" si="37"/>
        <v/>
      </c>
      <c r="I339" s="42">
        <f t="shared" si="38"/>
        <v>0</v>
      </c>
      <c r="J339" s="42">
        <f t="shared" si="42"/>
        <v>0</v>
      </c>
      <c r="K339" s="42">
        <f t="shared" si="39"/>
        <v>0</v>
      </c>
      <c r="M339" s="42" t="str">
        <f t="shared" si="36"/>
        <v xml:space="preserve"> </v>
      </c>
      <c r="N339" s="42" t="str">
        <f t="shared" si="40"/>
        <v/>
      </c>
      <c r="O339" s="42" t="e">
        <f t="shared" si="41"/>
        <v>#N/A</v>
      </c>
    </row>
    <row r="340" spans="1:15" ht="30" customHeight="1" x14ac:dyDescent="0.35">
      <c r="A340" s="11"/>
      <c r="B340" s="65" t="s">
        <v>1071</v>
      </c>
      <c r="C340" s="97"/>
      <c r="D340" s="102"/>
      <c r="E340" s="102"/>
      <c r="F340" s="99"/>
      <c r="G340" s="17" t="str">
        <f t="shared" si="37"/>
        <v xml:space="preserve"> </v>
      </c>
      <c r="H340" s="18" t="str">
        <f t="shared" si="37"/>
        <v/>
      </c>
      <c r="I340" s="42">
        <f t="shared" si="38"/>
        <v>0</v>
      </c>
      <c r="J340" s="42">
        <f t="shared" si="42"/>
        <v>0</v>
      </c>
      <c r="K340" s="42">
        <f t="shared" si="39"/>
        <v>0</v>
      </c>
      <c r="M340" s="42" t="str">
        <f t="shared" si="36"/>
        <v xml:space="preserve"> </v>
      </c>
      <c r="N340" s="42" t="str">
        <f t="shared" si="40"/>
        <v/>
      </c>
      <c r="O340" s="42" t="e">
        <f t="shared" si="41"/>
        <v>#N/A</v>
      </c>
    </row>
    <row r="341" spans="1:15" ht="30" customHeight="1" x14ac:dyDescent="0.35">
      <c r="A341" s="11"/>
      <c r="B341" s="65" t="s">
        <v>1072</v>
      </c>
      <c r="C341" s="97"/>
      <c r="D341" s="102"/>
      <c r="E341" s="102"/>
      <c r="F341" s="99"/>
      <c r="G341" s="17" t="str">
        <f t="shared" si="37"/>
        <v xml:space="preserve"> </v>
      </c>
      <c r="H341" s="18" t="str">
        <f t="shared" si="37"/>
        <v/>
      </c>
      <c r="I341" s="42">
        <f t="shared" si="38"/>
        <v>0</v>
      </c>
      <c r="J341" s="42">
        <f t="shared" si="42"/>
        <v>0</v>
      </c>
      <c r="K341" s="42">
        <f t="shared" si="39"/>
        <v>0</v>
      </c>
      <c r="M341" s="42" t="str">
        <f t="shared" si="36"/>
        <v xml:space="preserve"> </v>
      </c>
      <c r="N341" s="42" t="str">
        <f t="shared" si="40"/>
        <v/>
      </c>
      <c r="O341" s="42" t="e">
        <f t="shared" si="41"/>
        <v>#N/A</v>
      </c>
    </row>
    <row r="342" spans="1:15" ht="30" customHeight="1" x14ac:dyDescent="0.35">
      <c r="A342" s="11"/>
      <c r="B342" s="65" t="s">
        <v>1073</v>
      </c>
      <c r="C342" s="97"/>
      <c r="D342" s="102"/>
      <c r="E342" s="102"/>
      <c r="F342" s="99"/>
      <c r="G342" s="17" t="str">
        <f t="shared" si="37"/>
        <v xml:space="preserve"> </v>
      </c>
      <c r="H342" s="18" t="str">
        <f t="shared" si="37"/>
        <v/>
      </c>
      <c r="I342" s="42">
        <f t="shared" si="38"/>
        <v>0</v>
      </c>
      <c r="J342" s="42">
        <f t="shared" si="42"/>
        <v>0</v>
      </c>
      <c r="K342" s="42">
        <f t="shared" si="39"/>
        <v>0</v>
      </c>
      <c r="M342" s="42" t="str">
        <f t="shared" si="36"/>
        <v xml:space="preserve"> </v>
      </c>
      <c r="N342" s="42" t="str">
        <f t="shared" si="40"/>
        <v/>
      </c>
      <c r="O342" s="42" t="e">
        <f t="shared" si="41"/>
        <v>#N/A</v>
      </c>
    </row>
    <row r="343" spans="1:15" ht="30" customHeight="1" x14ac:dyDescent="0.35">
      <c r="A343" s="11"/>
      <c r="B343" s="65" t="s">
        <v>1074</v>
      </c>
      <c r="C343" s="97"/>
      <c r="D343" s="102"/>
      <c r="E343" s="102"/>
      <c r="F343" s="99"/>
      <c r="G343" s="17" t="str">
        <f t="shared" si="37"/>
        <v xml:space="preserve"> </v>
      </c>
      <c r="H343" s="18" t="str">
        <f t="shared" si="37"/>
        <v/>
      </c>
      <c r="I343" s="42">
        <f t="shared" si="38"/>
        <v>0</v>
      </c>
      <c r="J343" s="42">
        <f t="shared" si="42"/>
        <v>0</v>
      </c>
      <c r="K343" s="42">
        <f t="shared" si="39"/>
        <v>0</v>
      </c>
      <c r="M343" s="42" t="str">
        <f t="shared" si="36"/>
        <v xml:space="preserve"> </v>
      </c>
      <c r="N343" s="42" t="str">
        <f t="shared" si="40"/>
        <v/>
      </c>
      <c r="O343" s="42" t="e">
        <f t="shared" si="41"/>
        <v>#N/A</v>
      </c>
    </row>
    <row r="344" spans="1:15" ht="30" customHeight="1" x14ac:dyDescent="0.35">
      <c r="A344" s="11"/>
      <c r="B344" s="65" t="s">
        <v>1075</v>
      </c>
      <c r="C344" s="97"/>
      <c r="D344" s="102"/>
      <c r="E344" s="102"/>
      <c r="F344" s="99"/>
      <c r="G344" s="17" t="str">
        <f t="shared" si="37"/>
        <v xml:space="preserve"> </v>
      </c>
      <c r="H344" s="18" t="str">
        <f t="shared" si="37"/>
        <v/>
      </c>
      <c r="I344" s="42">
        <f t="shared" si="38"/>
        <v>0</v>
      </c>
      <c r="J344" s="42">
        <f t="shared" si="42"/>
        <v>0</v>
      </c>
      <c r="K344" s="42">
        <f t="shared" si="39"/>
        <v>0</v>
      </c>
      <c r="M344" s="42" t="str">
        <f t="shared" si="36"/>
        <v xml:space="preserve"> </v>
      </c>
      <c r="N344" s="42" t="str">
        <f t="shared" si="40"/>
        <v/>
      </c>
      <c r="O344" s="42" t="e">
        <f t="shared" si="41"/>
        <v>#N/A</v>
      </c>
    </row>
    <row r="345" spans="1:15" ht="30" customHeight="1" x14ac:dyDescent="0.35">
      <c r="A345" s="11"/>
      <c r="B345" s="65" t="s">
        <v>1076</v>
      </c>
      <c r="C345" s="97"/>
      <c r="D345" s="102"/>
      <c r="E345" s="102"/>
      <c r="F345" s="99"/>
      <c r="G345" s="17" t="str">
        <f t="shared" si="37"/>
        <v xml:space="preserve"> </v>
      </c>
      <c r="H345" s="18" t="str">
        <f t="shared" si="37"/>
        <v/>
      </c>
      <c r="I345" s="42">
        <f t="shared" si="38"/>
        <v>0</v>
      </c>
      <c r="J345" s="42">
        <f t="shared" si="42"/>
        <v>0</v>
      </c>
      <c r="K345" s="42">
        <f t="shared" si="39"/>
        <v>0</v>
      </c>
      <c r="M345" s="42" t="str">
        <f t="shared" si="36"/>
        <v xml:space="preserve"> </v>
      </c>
      <c r="N345" s="42" t="str">
        <f t="shared" si="40"/>
        <v/>
      </c>
      <c r="O345" s="42" t="e">
        <f t="shared" si="41"/>
        <v>#N/A</v>
      </c>
    </row>
    <row r="346" spans="1:15" ht="30" customHeight="1" x14ac:dyDescent="0.35">
      <c r="A346" s="11"/>
      <c r="B346" s="65" t="s">
        <v>1077</v>
      </c>
      <c r="C346" s="97"/>
      <c r="D346" s="102"/>
      <c r="E346" s="102"/>
      <c r="F346" s="99"/>
      <c r="G346" s="17" t="str">
        <f t="shared" si="37"/>
        <v xml:space="preserve"> </v>
      </c>
      <c r="H346" s="18" t="str">
        <f t="shared" si="37"/>
        <v/>
      </c>
      <c r="I346" s="42">
        <f t="shared" si="38"/>
        <v>0</v>
      </c>
      <c r="J346" s="42">
        <f t="shared" si="42"/>
        <v>0</v>
      </c>
      <c r="K346" s="42">
        <f t="shared" si="39"/>
        <v>0</v>
      </c>
      <c r="M346" s="42" t="str">
        <f t="shared" si="36"/>
        <v xml:space="preserve"> </v>
      </c>
      <c r="N346" s="42" t="str">
        <f t="shared" si="40"/>
        <v/>
      </c>
      <c r="O346" s="42" t="e">
        <f t="shared" si="41"/>
        <v>#N/A</v>
      </c>
    </row>
    <row r="347" spans="1:15" ht="30" customHeight="1" x14ac:dyDescent="0.35">
      <c r="A347" s="11"/>
      <c r="B347" s="65" t="s">
        <v>1078</v>
      </c>
      <c r="C347" s="97"/>
      <c r="D347" s="102"/>
      <c r="E347" s="102"/>
      <c r="F347" s="99"/>
      <c r="G347" s="17" t="str">
        <f t="shared" si="37"/>
        <v xml:space="preserve"> </v>
      </c>
      <c r="H347" s="18" t="str">
        <f t="shared" si="37"/>
        <v/>
      </c>
      <c r="I347" s="42">
        <f t="shared" si="38"/>
        <v>0</v>
      </c>
      <c r="J347" s="42">
        <f t="shared" si="42"/>
        <v>0</v>
      </c>
      <c r="K347" s="42">
        <f t="shared" si="39"/>
        <v>0</v>
      </c>
      <c r="M347" s="42" t="str">
        <f t="shared" si="36"/>
        <v xml:space="preserve"> </v>
      </c>
      <c r="N347" s="42" t="str">
        <f t="shared" si="40"/>
        <v/>
      </c>
      <c r="O347" s="42" t="e">
        <f t="shared" si="41"/>
        <v>#N/A</v>
      </c>
    </row>
    <row r="348" spans="1:15" ht="30" customHeight="1" x14ac:dyDescent="0.35">
      <c r="A348" s="11"/>
      <c r="B348" s="65" t="s">
        <v>1079</v>
      </c>
      <c r="C348" s="97"/>
      <c r="D348" s="102"/>
      <c r="E348" s="102"/>
      <c r="F348" s="99"/>
      <c r="G348" s="17" t="str">
        <f t="shared" si="37"/>
        <v xml:space="preserve"> </v>
      </c>
      <c r="H348" s="18" t="str">
        <f t="shared" si="37"/>
        <v/>
      </c>
      <c r="I348" s="42">
        <f t="shared" si="38"/>
        <v>0</v>
      </c>
      <c r="J348" s="42">
        <f t="shared" si="42"/>
        <v>0</v>
      </c>
      <c r="K348" s="42">
        <f t="shared" si="39"/>
        <v>0</v>
      </c>
      <c r="M348" s="42" t="str">
        <f t="shared" si="36"/>
        <v xml:space="preserve"> </v>
      </c>
      <c r="N348" s="42" t="str">
        <f t="shared" si="40"/>
        <v/>
      </c>
      <c r="O348" s="42" t="e">
        <f t="shared" si="41"/>
        <v>#N/A</v>
      </c>
    </row>
    <row r="349" spans="1:15" ht="30" customHeight="1" x14ac:dyDescent="0.35">
      <c r="A349" s="11"/>
      <c r="B349" s="65" t="s">
        <v>1080</v>
      </c>
      <c r="C349" s="97"/>
      <c r="D349" s="102"/>
      <c r="E349" s="102"/>
      <c r="F349" s="99"/>
      <c r="G349" s="17" t="str">
        <f t="shared" si="37"/>
        <v xml:space="preserve"> </v>
      </c>
      <c r="H349" s="18" t="str">
        <f t="shared" si="37"/>
        <v/>
      </c>
      <c r="I349" s="42">
        <f t="shared" si="38"/>
        <v>0</v>
      </c>
      <c r="J349" s="42">
        <f t="shared" si="42"/>
        <v>0</v>
      </c>
      <c r="K349" s="42">
        <f t="shared" si="39"/>
        <v>0</v>
      </c>
      <c r="M349" s="42" t="str">
        <f t="shared" si="36"/>
        <v xml:space="preserve"> </v>
      </c>
      <c r="N349" s="42" t="str">
        <f t="shared" si="40"/>
        <v/>
      </c>
      <c r="O349" s="42" t="e">
        <f t="shared" si="41"/>
        <v>#N/A</v>
      </c>
    </row>
    <row r="350" spans="1:15" ht="30" customHeight="1" x14ac:dyDescent="0.35">
      <c r="A350" s="11"/>
      <c r="B350" s="65" t="s">
        <v>1081</v>
      </c>
      <c r="C350" s="97"/>
      <c r="D350" s="102"/>
      <c r="E350" s="102"/>
      <c r="F350" s="99"/>
      <c r="G350" s="17" t="str">
        <f t="shared" si="37"/>
        <v xml:space="preserve"> </v>
      </c>
      <c r="H350" s="18" t="str">
        <f t="shared" si="37"/>
        <v/>
      </c>
      <c r="I350" s="42">
        <f t="shared" si="38"/>
        <v>0</v>
      </c>
      <c r="J350" s="42">
        <f t="shared" si="42"/>
        <v>0</v>
      </c>
      <c r="K350" s="42">
        <f t="shared" si="39"/>
        <v>0</v>
      </c>
      <c r="M350" s="42" t="str">
        <f t="shared" si="36"/>
        <v xml:space="preserve"> </v>
      </c>
      <c r="N350" s="42" t="str">
        <f t="shared" si="40"/>
        <v/>
      </c>
      <c r="O350" s="42" t="e">
        <f t="shared" si="41"/>
        <v>#N/A</v>
      </c>
    </row>
    <row r="351" spans="1:15" ht="30" customHeight="1" x14ac:dyDescent="0.35">
      <c r="A351" s="11"/>
      <c r="B351" s="65" t="s">
        <v>1082</v>
      </c>
      <c r="C351" s="97"/>
      <c r="D351" s="102"/>
      <c r="E351" s="102"/>
      <c r="F351" s="99"/>
      <c r="G351" s="17" t="str">
        <f t="shared" si="37"/>
        <v xml:space="preserve"> </v>
      </c>
      <c r="H351" s="18" t="str">
        <f t="shared" si="37"/>
        <v/>
      </c>
      <c r="I351" s="42">
        <f t="shared" si="38"/>
        <v>0</v>
      </c>
      <c r="J351" s="42">
        <f t="shared" si="42"/>
        <v>0</v>
      </c>
      <c r="K351" s="42">
        <f t="shared" si="39"/>
        <v>0</v>
      </c>
      <c r="M351" s="42" t="str">
        <f t="shared" si="36"/>
        <v xml:space="preserve"> </v>
      </c>
      <c r="N351" s="42" t="str">
        <f t="shared" si="40"/>
        <v/>
      </c>
      <c r="O351" s="42" t="e">
        <f t="shared" si="41"/>
        <v>#N/A</v>
      </c>
    </row>
    <row r="352" spans="1:15" ht="30" customHeight="1" x14ac:dyDescent="0.35">
      <c r="A352" s="11"/>
      <c r="B352" s="65" t="s">
        <v>1083</v>
      </c>
      <c r="C352" s="97"/>
      <c r="D352" s="102"/>
      <c r="E352" s="102"/>
      <c r="F352" s="99"/>
      <c r="G352" s="17" t="str">
        <f t="shared" si="37"/>
        <v xml:space="preserve"> </v>
      </c>
      <c r="H352" s="18" t="str">
        <f t="shared" si="37"/>
        <v/>
      </c>
      <c r="I352" s="42">
        <f t="shared" si="38"/>
        <v>0</v>
      </c>
      <c r="J352" s="42">
        <f t="shared" si="42"/>
        <v>0</v>
      </c>
      <c r="K352" s="42">
        <f t="shared" si="39"/>
        <v>0</v>
      </c>
      <c r="M352" s="42" t="str">
        <f t="shared" si="36"/>
        <v xml:space="preserve"> </v>
      </c>
      <c r="N352" s="42" t="str">
        <f t="shared" si="40"/>
        <v/>
      </c>
      <c r="O352" s="42" t="e">
        <f t="shared" si="41"/>
        <v>#N/A</v>
      </c>
    </row>
    <row r="353" spans="1:15" ht="30" customHeight="1" x14ac:dyDescent="0.35">
      <c r="A353" s="11"/>
      <c r="B353" s="65" t="s">
        <v>1084</v>
      </c>
      <c r="C353" s="97"/>
      <c r="D353" s="102"/>
      <c r="E353" s="102"/>
      <c r="F353" s="99"/>
      <c r="G353" s="17" t="str">
        <f t="shared" si="37"/>
        <v xml:space="preserve"> </v>
      </c>
      <c r="H353" s="18" t="str">
        <f t="shared" si="37"/>
        <v/>
      </c>
      <c r="I353" s="42">
        <f t="shared" si="38"/>
        <v>0</v>
      </c>
      <c r="J353" s="42">
        <f t="shared" si="42"/>
        <v>0</v>
      </c>
      <c r="K353" s="42">
        <f t="shared" si="39"/>
        <v>0</v>
      </c>
      <c r="M353" s="42" t="str">
        <f t="shared" si="36"/>
        <v xml:space="preserve"> </v>
      </c>
      <c r="N353" s="42" t="str">
        <f t="shared" si="40"/>
        <v/>
      </c>
      <c r="O353" s="42" t="e">
        <f t="shared" si="41"/>
        <v>#N/A</v>
      </c>
    </row>
    <row r="354" spans="1:15" ht="30" customHeight="1" x14ac:dyDescent="0.35">
      <c r="A354" s="11"/>
      <c r="B354" s="65" t="s">
        <v>1085</v>
      </c>
      <c r="C354" s="97"/>
      <c r="D354" s="102"/>
      <c r="E354" s="102"/>
      <c r="F354" s="99"/>
      <c r="G354" s="17" t="str">
        <f t="shared" si="37"/>
        <v xml:space="preserve"> </v>
      </c>
      <c r="H354" s="18" t="str">
        <f t="shared" si="37"/>
        <v/>
      </c>
      <c r="I354" s="42">
        <f t="shared" si="38"/>
        <v>0</v>
      </c>
      <c r="J354" s="42">
        <f t="shared" si="42"/>
        <v>0</v>
      </c>
      <c r="K354" s="42">
        <f t="shared" si="39"/>
        <v>0</v>
      </c>
      <c r="M354" s="42" t="str">
        <f t="shared" si="36"/>
        <v xml:space="preserve"> </v>
      </c>
      <c r="N354" s="42" t="str">
        <f t="shared" si="40"/>
        <v/>
      </c>
      <c r="O354" s="42" t="e">
        <f t="shared" si="41"/>
        <v>#N/A</v>
      </c>
    </row>
    <row r="355" spans="1:15" ht="30" customHeight="1" x14ac:dyDescent="0.35">
      <c r="A355" s="11"/>
      <c r="B355" s="65" t="s">
        <v>1086</v>
      </c>
      <c r="C355" s="97"/>
      <c r="D355" s="102"/>
      <c r="E355" s="102"/>
      <c r="F355" s="99"/>
      <c r="G355" s="17" t="str">
        <f t="shared" si="37"/>
        <v xml:space="preserve"> </v>
      </c>
      <c r="H355" s="18" t="str">
        <f t="shared" si="37"/>
        <v/>
      </c>
      <c r="I355" s="42">
        <f t="shared" si="38"/>
        <v>0</v>
      </c>
      <c r="J355" s="42">
        <f t="shared" si="42"/>
        <v>0</v>
      </c>
      <c r="K355" s="42">
        <f t="shared" si="39"/>
        <v>0</v>
      </c>
      <c r="M355" s="42" t="str">
        <f t="shared" si="36"/>
        <v xml:space="preserve"> </v>
      </c>
      <c r="N355" s="42" t="str">
        <f t="shared" si="40"/>
        <v/>
      </c>
      <c r="O355" s="42" t="e">
        <f t="shared" si="41"/>
        <v>#N/A</v>
      </c>
    </row>
    <row r="356" spans="1:15" ht="30" customHeight="1" x14ac:dyDescent="0.35">
      <c r="A356" s="11"/>
      <c r="B356" s="65" t="s">
        <v>1087</v>
      </c>
      <c r="C356" s="97"/>
      <c r="D356" s="102"/>
      <c r="E356" s="102"/>
      <c r="F356" s="99"/>
      <c r="G356" s="17" t="str">
        <f t="shared" si="37"/>
        <v xml:space="preserve"> </v>
      </c>
      <c r="H356" s="18" t="str">
        <f t="shared" si="37"/>
        <v/>
      </c>
      <c r="I356" s="42">
        <f t="shared" si="38"/>
        <v>0</v>
      </c>
      <c r="J356" s="42">
        <f t="shared" si="42"/>
        <v>0</v>
      </c>
      <c r="K356" s="42">
        <f t="shared" si="39"/>
        <v>0</v>
      </c>
      <c r="M356" s="42" t="str">
        <f t="shared" si="36"/>
        <v xml:space="preserve"> </v>
      </c>
      <c r="N356" s="42" t="str">
        <f t="shared" si="40"/>
        <v/>
      </c>
      <c r="O356" s="42" t="e">
        <f t="shared" si="41"/>
        <v>#N/A</v>
      </c>
    </row>
    <row r="357" spans="1:15" ht="30" customHeight="1" x14ac:dyDescent="0.35">
      <c r="A357" s="11"/>
      <c r="B357" s="65" t="s">
        <v>1088</v>
      </c>
      <c r="C357" s="97"/>
      <c r="D357" s="102"/>
      <c r="E357" s="102"/>
      <c r="F357" s="99"/>
      <c r="G357" s="17" t="str">
        <f t="shared" si="37"/>
        <v xml:space="preserve"> </v>
      </c>
      <c r="H357" s="18" t="str">
        <f t="shared" si="37"/>
        <v/>
      </c>
      <c r="I357" s="42">
        <f t="shared" si="38"/>
        <v>0</v>
      </c>
      <c r="J357" s="42">
        <f t="shared" si="42"/>
        <v>0</v>
      </c>
      <c r="K357" s="42">
        <f t="shared" si="39"/>
        <v>0</v>
      </c>
      <c r="M357" s="42" t="str">
        <f t="shared" si="36"/>
        <v xml:space="preserve"> </v>
      </c>
      <c r="N357" s="42" t="str">
        <f t="shared" si="40"/>
        <v/>
      </c>
      <c r="O357" s="42" t="e">
        <f t="shared" si="41"/>
        <v>#N/A</v>
      </c>
    </row>
    <row r="358" spans="1:15" ht="30" customHeight="1" x14ac:dyDescent="0.35">
      <c r="A358" s="11"/>
      <c r="B358" s="65" t="s">
        <v>1089</v>
      </c>
      <c r="C358" s="97"/>
      <c r="D358" s="102"/>
      <c r="E358" s="102"/>
      <c r="F358" s="99"/>
      <c r="G358" s="17" t="str">
        <f t="shared" si="37"/>
        <v xml:space="preserve"> </v>
      </c>
      <c r="H358" s="18" t="str">
        <f t="shared" si="37"/>
        <v/>
      </c>
      <c r="I358" s="42">
        <f t="shared" si="38"/>
        <v>0</v>
      </c>
      <c r="J358" s="42">
        <f t="shared" si="42"/>
        <v>0</v>
      </c>
      <c r="K358" s="42">
        <f t="shared" si="39"/>
        <v>0</v>
      </c>
      <c r="M358" s="42" t="str">
        <f t="shared" si="36"/>
        <v xml:space="preserve"> </v>
      </c>
      <c r="N358" s="42" t="str">
        <f t="shared" si="40"/>
        <v/>
      </c>
      <c r="O358" s="42" t="e">
        <f t="shared" si="41"/>
        <v>#N/A</v>
      </c>
    </row>
    <row r="359" spans="1:15" ht="30" customHeight="1" x14ac:dyDescent="0.35">
      <c r="A359" s="11"/>
      <c r="B359" s="65" t="s">
        <v>1090</v>
      </c>
      <c r="C359" s="97"/>
      <c r="D359" s="102"/>
      <c r="E359" s="102"/>
      <c r="F359" s="99"/>
      <c r="G359" s="17" t="str">
        <f t="shared" si="37"/>
        <v xml:space="preserve"> </v>
      </c>
      <c r="H359" s="18" t="str">
        <f t="shared" si="37"/>
        <v/>
      </c>
      <c r="I359" s="42">
        <f t="shared" si="38"/>
        <v>0</v>
      </c>
      <c r="J359" s="42">
        <f t="shared" si="42"/>
        <v>0</v>
      </c>
      <c r="K359" s="42">
        <f t="shared" si="39"/>
        <v>0</v>
      </c>
      <c r="M359" s="42" t="str">
        <f t="shared" si="36"/>
        <v xml:space="preserve"> </v>
      </c>
      <c r="N359" s="42" t="str">
        <f t="shared" si="40"/>
        <v/>
      </c>
      <c r="O359" s="42" t="e">
        <f t="shared" si="41"/>
        <v>#N/A</v>
      </c>
    </row>
    <row r="360" spans="1:15" ht="30" customHeight="1" x14ac:dyDescent="0.35">
      <c r="A360" s="11"/>
      <c r="B360" s="65" t="s">
        <v>1091</v>
      </c>
      <c r="C360" s="97"/>
      <c r="D360" s="102"/>
      <c r="E360" s="102"/>
      <c r="F360" s="99"/>
      <c r="G360" s="17" t="str">
        <f t="shared" si="37"/>
        <v xml:space="preserve"> </v>
      </c>
      <c r="H360" s="18" t="str">
        <f t="shared" si="37"/>
        <v/>
      </c>
      <c r="I360" s="42">
        <f t="shared" si="38"/>
        <v>0</v>
      </c>
      <c r="J360" s="42">
        <f t="shared" si="42"/>
        <v>0</v>
      </c>
      <c r="K360" s="42">
        <f t="shared" si="39"/>
        <v>0</v>
      </c>
      <c r="M360" s="42" t="str">
        <f t="shared" si="36"/>
        <v xml:space="preserve"> </v>
      </c>
      <c r="N360" s="42" t="str">
        <f t="shared" si="40"/>
        <v/>
      </c>
      <c r="O360" s="42" t="e">
        <f t="shared" si="41"/>
        <v>#N/A</v>
      </c>
    </row>
    <row r="361" spans="1:15" ht="30" customHeight="1" x14ac:dyDescent="0.35">
      <c r="A361" s="11"/>
      <c r="B361" s="65" t="s">
        <v>1092</v>
      </c>
      <c r="C361" s="97"/>
      <c r="D361" s="102"/>
      <c r="E361" s="102"/>
      <c r="F361" s="99"/>
      <c r="G361" s="17" t="str">
        <f t="shared" si="37"/>
        <v xml:space="preserve"> </v>
      </c>
      <c r="H361" s="18" t="str">
        <f t="shared" si="37"/>
        <v/>
      </c>
      <c r="I361" s="42">
        <f t="shared" si="38"/>
        <v>0</v>
      </c>
      <c r="J361" s="42">
        <f t="shared" si="42"/>
        <v>0</v>
      </c>
      <c r="K361" s="42">
        <f t="shared" si="39"/>
        <v>0</v>
      </c>
      <c r="M361" s="42" t="str">
        <f t="shared" si="36"/>
        <v xml:space="preserve"> </v>
      </c>
      <c r="N361" s="42" t="str">
        <f t="shared" si="40"/>
        <v/>
      </c>
      <c r="O361" s="42" t="e">
        <f t="shared" si="41"/>
        <v>#N/A</v>
      </c>
    </row>
    <row r="362" spans="1:15" ht="30" customHeight="1" x14ac:dyDescent="0.35">
      <c r="A362" s="11"/>
      <c r="B362" s="65" t="s">
        <v>1093</v>
      </c>
      <c r="C362" s="97"/>
      <c r="D362" s="102"/>
      <c r="E362" s="102"/>
      <c r="F362" s="99"/>
      <c r="G362" s="17" t="str">
        <f t="shared" si="37"/>
        <v xml:space="preserve"> </v>
      </c>
      <c r="H362" s="18" t="str">
        <f t="shared" si="37"/>
        <v/>
      </c>
      <c r="I362" s="42">
        <f t="shared" si="38"/>
        <v>0</v>
      </c>
      <c r="J362" s="42">
        <f t="shared" si="42"/>
        <v>0</v>
      </c>
      <c r="K362" s="42">
        <f t="shared" si="39"/>
        <v>0</v>
      </c>
      <c r="M362" s="42" t="str">
        <f t="shared" si="36"/>
        <v xml:space="preserve"> </v>
      </c>
      <c r="N362" s="42" t="str">
        <f t="shared" si="40"/>
        <v/>
      </c>
      <c r="O362" s="42" t="e">
        <f t="shared" si="41"/>
        <v>#N/A</v>
      </c>
    </row>
    <row r="363" spans="1:15" ht="30" customHeight="1" x14ac:dyDescent="0.35">
      <c r="A363" s="11"/>
      <c r="B363" s="65" t="s">
        <v>1094</v>
      </c>
      <c r="C363" s="97"/>
      <c r="D363" s="102"/>
      <c r="E363" s="102"/>
      <c r="F363" s="99"/>
      <c r="G363" s="17" t="str">
        <f t="shared" si="37"/>
        <v xml:space="preserve"> </v>
      </c>
      <c r="H363" s="18" t="str">
        <f t="shared" si="37"/>
        <v/>
      </c>
      <c r="I363" s="42">
        <f t="shared" si="38"/>
        <v>0</v>
      </c>
      <c r="J363" s="42">
        <f t="shared" si="42"/>
        <v>0</v>
      </c>
      <c r="K363" s="42">
        <f t="shared" si="39"/>
        <v>0</v>
      </c>
      <c r="M363" s="42" t="str">
        <f t="shared" si="36"/>
        <v xml:space="preserve"> </v>
      </c>
      <c r="N363" s="42" t="str">
        <f t="shared" si="40"/>
        <v/>
      </c>
      <c r="O363" s="42" t="e">
        <f t="shared" si="41"/>
        <v>#N/A</v>
      </c>
    </row>
    <row r="364" spans="1:15" ht="30" customHeight="1" x14ac:dyDescent="0.35">
      <c r="A364" s="11"/>
      <c r="B364" s="65" t="s">
        <v>1095</v>
      </c>
      <c r="C364" s="97"/>
      <c r="D364" s="102"/>
      <c r="E364" s="102"/>
      <c r="F364" s="99"/>
      <c r="G364" s="17" t="str">
        <f t="shared" si="37"/>
        <v xml:space="preserve"> </v>
      </c>
      <c r="H364" s="18" t="str">
        <f t="shared" si="37"/>
        <v/>
      </c>
      <c r="I364" s="42">
        <f t="shared" si="38"/>
        <v>0</v>
      </c>
      <c r="J364" s="42">
        <f t="shared" si="42"/>
        <v>0</v>
      </c>
      <c r="K364" s="42">
        <f t="shared" si="39"/>
        <v>0</v>
      </c>
      <c r="M364" s="42" t="str">
        <f t="shared" si="36"/>
        <v xml:space="preserve"> </v>
      </c>
      <c r="N364" s="42" t="str">
        <f t="shared" si="40"/>
        <v/>
      </c>
      <c r="O364" s="42" t="e">
        <f t="shared" si="41"/>
        <v>#N/A</v>
      </c>
    </row>
    <row r="365" spans="1:15" ht="30" customHeight="1" x14ac:dyDescent="0.35">
      <c r="A365" s="11"/>
      <c r="B365" s="65" t="s">
        <v>1096</v>
      </c>
      <c r="C365" s="97"/>
      <c r="D365" s="102"/>
      <c r="E365" s="102"/>
      <c r="F365" s="99"/>
      <c r="G365" s="17" t="str">
        <f t="shared" si="37"/>
        <v xml:space="preserve"> </v>
      </c>
      <c r="H365" s="18" t="str">
        <f t="shared" si="37"/>
        <v/>
      </c>
      <c r="I365" s="42">
        <f t="shared" si="38"/>
        <v>0</v>
      </c>
      <c r="J365" s="42">
        <f t="shared" si="42"/>
        <v>0</v>
      </c>
      <c r="K365" s="42">
        <f t="shared" si="39"/>
        <v>0</v>
      </c>
      <c r="M365" s="42" t="str">
        <f t="shared" si="36"/>
        <v xml:space="preserve"> </v>
      </c>
      <c r="N365" s="42" t="str">
        <f t="shared" si="40"/>
        <v/>
      </c>
      <c r="O365" s="42" t="e">
        <f t="shared" si="41"/>
        <v>#N/A</v>
      </c>
    </row>
    <row r="366" spans="1:15" ht="30" customHeight="1" x14ac:dyDescent="0.35">
      <c r="A366" s="11"/>
      <c r="B366" s="65" t="s">
        <v>1097</v>
      </c>
      <c r="C366" s="97"/>
      <c r="D366" s="102"/>
      <c r="E366" s="102"/>
      <c r="F366" s="99"/>
      <c r="G366" s="17" t="str">
        <f t="shared" si="37"/>
        <v xml:space="preserve"> </v>
      </c>
      <c r="H366" s="18" t="str">
        <f t="shared" si="37"/>
        <v/>
      </c>
      <c r="I366" s="42">
        <f t="shared" si="38"/>
        <v>0</v>
      </c>
      <c r="J366" s="42">
        <f t="shared" si="42"/>
        <v>0</v>
      </c>
      <c r="K366" s="42">
        <f t="shared" si="39"/>
        <v>0</v>
      </c>
      <c r="M366" s="42" t="str">
        <f t="shared" si="36"/>
        <v xml:space="preserve"> </v>
      </c>
      <c r="N366" s="42" t="str">
        <f t="shared" si="40"/>
        <v/>
      </c>
      <c r="O366" s="42" t="e">
        <f t="shared" si="41"/>
        <v>#N/A</v>
      </c>
    </row>
    <row r="367" spans="1:15" ht="30" customHeight="1" x14ac:dyDescent="0.35">
      <c r="A367" s="11"/>
      <c r="B367" s="65" t="s">
        <v>1098</v>
      </c>
      <c r="C367" s="97"/>
      <c r="D367" s="102"/>
      <c r="E367" s="102"/>
      <c r="F367" s="99"/>
      <c r="G367" s="17" t="str">
        <f t="shared" si="37"/>
        <v xml:space="preserve"> </v>
      </c>
      <c r="H367" s="18" t="str">
        <f t="shared" si="37"/>
        <v/>
      </c>
      <c r="I367" s="42">
        <f t="shared" si="38"/>
        <v>0</v>
      </c>
      <c r="J367" s="42">
        <f t="shared" si="42"/>
        <v>0</v>
      </c>
      <c r="K367" s="42">
        <f t="shared" si="39"/>
        <v>0</v>
      </c>
      <c r="M367" s="42" t="str">
        <f t="shared" si="36"/>
        <v xml:space="preserve"> </v>
      </c>
      <c r="N367" s="42" t="str">
        <f t="shared" si="40"/>
        <v/>
      </c>
      <c r="O367" s="42" t="e">
        <f t="shared" si="41"/>
        <v>#N/A</v>
      </c>
    </row>
    <row r="368" spans="1:15" ht="30" customHeight="1" x14ac:dyDescent="0.35">
      <c r="A368" s="11"/>
      <c r="B368" s="65" t="s">
        <v>1099</v>
      </c>
      <c r="C368" s="97"/>
      <c r="D368" s="102"/>
      <c r="E368" s="102"/>
      <c r="F368" s="99"/>
      <c r="G368" s="17" t="str">
        <f t="shared" si="37"/>
        <v xml:space="preserve"> </v>
      </c>
      <c r="H368" s="18" t="str">
        <f t="shared" si="37"/>
        <v/>
      </c>
      <c r="I368" s="42">
        <f t="shared" si="38"/>
        <v>0</v>
      </c>
      <c r="J368" s="42">
        <f t="shared" si="42"/>
        <v>0</v>
      </c>
      <c r="K368" s="42">
        <f t="shared" si="39"/>
        <v>0</v>
      </c>
      <c r="M368" s="42" t="str">
        <f t="shared" si="36"/>
        <v xml:space="preserve"> </v>
      </c>
      <c r="N368" s="42" t="str">
        <f t="shared" si="40"/>
        <v/>
      </c>
      <c r="O368" s="42" t="e">
        <f t="shared" si="41"/>
        <v>#N/A</v>
      </c>
    </row>
    <row r="369" spans="1:15" ht="30" customHeight="1" x14ac:dyDescent="0.35">
      <c r="A369" s="11"/>
      <c r="B369" s="65" t="s">
        <v>1100</v>
      </c>
      <c r="C369" s="97"/>
      <c r="D369" s="102"/>
      <c r="E369" s="102"/>
      <c r="F369" s="99"/>
      <c r="G369" s="17" t="str">
        <f t="shared" si="37"/>
        <v xml:space="preserve"> </v>
      </c>
      <c r="H369" s="18" t="str">
        <f t="shared" si="37"/>
        <v/>
      </c>
      <c r="I369" s="42">
        <f t="shared" si="38"/>
        <v>0</v>
      </c>
      <c r="J369" s="42">
        <f t="shared" si="42"/>
        <v>0</v>
      </c>
      <c r="K369" s="42">
        <f t="shared" si="39"/>
        <v>0</v>
      </c>
      <c r="M369" s="42" t="str">
        <f t="shared" si="36"/>
        <v xml:space="preserve"> </v>
      </c>
      <c r="N369" s="42" t="str">
        <f t="shared" si="40"/>
        <v/>
      </c>
      <c r="O369" s="42" t="e">
        <f t="shared" si="41"/>
        <v>#N/A</v>
      </c>
    </row>
    <row r="370" spans="1:15" ht="30" customHeight="1" x14ac:dyDescent="0.35">
      <c r="A370" s="11"/>
      <c r="B370" s="65" t="s">
        <v>1101</v>
      </c>
      <c r="C370" s="97"/>
      <c r="D370" s="102"/>
      <c r="E370" s="102"/>
      <c r="F370" s="99"/>
      <c r="G370" s="17" t="str">
        <f t="shared" si="37"/>
        <v xml:space="preserve"> </v>
      </c>
      <c r="H370" s="18" t="str">
        <f t="shared" si="37"/>
        <v/>
      </c>
      <c r="I370" s="42">
        <f t="shared" si="38"/>
        <v>0</v>
      </c>
      <c r="J370" s="42">
        <f t="shared" si="42"/>
        <v>0</v>
      </c>
      <c r="K370" s="42">
        <f t="shared" si="39"/>
        <v>0</v>
      </c>
      <c r="M370" s="42" t="str">
        <f t="shared" si="36"/>
        <v xml:space="preserve"> </v>
      </c>
      <c r="N370" s="42" t="str">
        <f t="shared" si="40"/>
        <v/>
      </c>
      <c r="O370" s="42" t="e">
        <f t="shared" si="41"/>
        <v>#N/A</v>
      </c>
    </row>
    <row r="371" spans="1:15" ht="30" customHeight="1" x14ac:dyDescent="0.35">
      <c r="A371" s="11"/>
      <c r="B371" s="65" t="s">
        <v>1102</v>
      </c>
      <c r="C371" s="97"/>
      <c r="D371" s="102"/>
      <c r="E371" s="102"/>
      <c r="F371" s="99"/>
      <c r="G371" s="17" t="str">
        <f t="shared" si="37"/>
        <v xml:space="preserve"> </v>
      </c>
      <c r="H371" s="18" t="str">
        <f t="shared" si="37"/>
        <v/>
      </c>
      <c r="I371" s="42">
        <f t="shared" si="38"/>
        <v>0</v>
      </c>
      <c r="J371" s="42">
        <f t="shared" si="42"/>
        <v>0</v>
      </c>
      <c r="K371" s="42">
        <f t="shared" si="39"/>
        <v>0</v>
      </c>
      <c r="M371" s="42" t="str">
        <f t="shared" si="36"/>
        <v xml:space="preserve"> </v>
      </c>
      <c r="N371" s="42" t="str">
        <f t="shared" si="40"/>
        <v/>
      </c>
      <c r="O371" s="42" t="e">
        <f t="shared" si="41"/>
        <v>#N/A</v>
      </c>
    </row>
    <row r="372" spans="1:15" ht="30" customHeight="1" x14ac:dyDescent="0.35">
      <c r="A372" s="11"/>
      <c r="B372" s="65" t="s">
        <v>1103</v>
      </c>
      <c r="C372" s="97"/>
      <c r="D372" s="102"/>
      <c r="E372" s="102"/>
      <c r="F372" s="99"/>
      <c r="G372" s="17" t="str">
        <f t="shared" si="37"/>
        <v xml:space="preserve"> </v>
      </c>
      <c r="H372" s="18" t="str">
        <f t="shared" si="37"/>
        <v/>
      </c>
      <c r="I372" s="42">
        <f t="shared" si="38"/>
        <v>0</v>
      </c>
      <c r="J372" s="42">
        <f t="shared" si="42"/>
        <v>0</v>
      </c>
      <c r="K372" s="42">
        <f t="shared" si="39"/>
        <v>0</v>
      </c>
      <c r="M372" s="42" t="str">
        <f t="shared" si="36"/>
        <v xml:space="preserve"> </v>
      </c>
      <c r="N372" s="42" t="str">
        <f t="shared" si="40"/>
        <v/>
      </c>
      <c r="O372" s="42" t="e">
        <f t="shared" si="41"/>
        <v>#N/A</v>
      </c>
    </row>
    <row r="373" spans="1:15" ht="30" customHeight="1" x14ac:dyDescent="0.35">
      <c r="A373" s="11"/>
      <c r="B373" s="65" t="s">
        <v>1104</v>
      </c>
      <c r="C373" s="97"/>
      <c r="D373" s="102"/>
      <c r="E373" s="102"/>
      <c r="F373" s="99"/>
      <c r="G373" s="17" t="str">
        <f t="shared" si="37"/>
        <v xml:space="preserve"> </v>
      </c>
      <c r="H373" s="18" t="str">
        <f t="shared" si="37"/>
        <v/>
      </c>
      <c r="I373" s="42">
        <f t="shared" si="38"/>
        <v>0</v>
      </c>
      <c r="J373" s="42">
        <f t="shared" si="42"/>
        <v>0</v>
      </c>
      <c r="K373" s="42">
        <f t="shared" si="39"/>
        <v>0</v>
      </c>
      <c r="M373" s="42" t="str">
        <f t="shared" si="36"/>
        <v xml:space="preserve"> </v>
      </c>
      <c r="N373" s="42" t="str">
        <f t="shared" si="40"/>
        <v/>
      </c>
      <c r="O373" s="42" t="e">
        <f t="shared" si="41"/>
        <v>#N/A</v>
      </c>
    </row>
    <row r="374" spans="1:15" ht="30" customHeight="1" x14ac:dyDescent="0.35">
      <c r="A374" s="11"/>
      <c r="B374" s="65" t="s">
        <v>1105</v>
      </c>
      <c r="C374" s="97"/>
      <c r="D374" s="102"/>
      <c r="E374" s="102"/>
      <c r="F374" s="99"/>
      <c r="G374" s="17" t="str">
        <f t="shared" si="37"/>
        <v xml:space="preserve"> </v>
      </c>
      <c r="H374" s="18" t="str">
        <f t="shared" si="37"/>
        <v/>
      </c>
      <c r="I374" s="42">
        <f t="shared" si="38"/>
        <v>0</v>
      </c>
      <c r="J374" s="42">
        <f t="shared" si="42"/>
        <v>0</v>
      </c>
      <c r="K374" s="42">
        <f t="shared" si="39"/>
        <v>0</v>
      </c>
      <c r="M374" s="42" t="str">
        <f t="shared" si="36"/>
        <v xml:space="preserve"> </v>
      </c>
      <c r="N374" s="42" t="str">
        <f t="shared" si="40"/>
        <v/>
      </c>
      <c r="O374" s="42" t="e">
        <f t="shared" si="41"/>
        <v>#N/A</v>
      </c>
    </row>
    <row r="375" spans="1:15" ht="30" customHeight="1" x14ac:dyDescent="0.35">
      <c r="A375" s="11"/>
      <c r="B375" s="65" t="s">
        <v>1106</v>
      </c>
      <c r="C375" s="97"/>
      <c r="D375" s="102"/>
      <c r="E375" s="102"/>
      <c r="F375" s="99"/>
      <c r="G375" s="17" t="str">
        <f t="shared" si="37"/>
        <v xml:space="preserve"> </v>
      </c>
      <c r="H375" s="18" t="str">
        <f t="shared" si="37"/>
        <v/>
      </c>
      <c r="I375" s="42">
        <f t="shared" si="38"/>
        <v>0</v>
      </c>
      <c r="J375" s="42">
        <f t="shared" si="42"/>
        <v>0</v>
      </c>
      <c r="K375" s="42">
        <f t="shared" si="39"/>
        <v>0</v>
      </c>
      <c r="M375" s="42" t="str">
        <f t="shared" si="36"/>
        <v xml:space="preserve"> </v>
      </c>
      <c r="N375" s="42" t="str">
        <f t="shared" si="40"/>
        <v/>
      </c>
      <c r="O375" s="42" t="e">
        <f t="shared" si="41"/>
        <v>#N/A</v>
      </c>
    </row>
    <row r="376" spans="1:15" ht="30" customHeight="1" x14ac:dyDescent="0.35">
      <c r="A376" s="11"/>
      <c r="B376" s="65" t="s">
        <v>1107</v>
      </c>
      <c r="C376" s="97"/>
      <c r="D376" s="102"/>
      <c r="E376" s="102"/>
      <c r="F376" s="99"/>
      <c r="G376" s="17" t="str">
        <f t="shared" si="37"/>
        <v xml:space="preserve"> </v>
      </c>
      <c r="H376" s="18" t="str">
        <f t="shared" si="37"/>
        <v/>
      </c>
      <c r="I376" s="42">
        <f t="shared" si="38"/>
        <v>0</v>
      </c>
      <c r="J376" s="42">
        <f t="shared" si="42"/>
        <v>0</v>
      </c>
      <c r="K376" s="42">
        <f t="shared" si="39"/>
        <v>0</v>
      </c>
      <c r="M376" s="42" t="str">
        <f t="shared" si="36"/>
        <v xml:space="preserve"> </v>
      </c>
      <c r="N376" s="42" t="str">
        <f t="shared" si="40"/>
        <v/>
      </c>
      <c r="O376" s="42" t="e">
        <f t="shared" si="41"/>
        <v>#N/A</v>
      </c>
    </row>
    <row r="377" spans="1:15" ht="30" customHeight="1" x14ac:dyDescent="0.35">
      <c r="A377" s="11"/>
      <c r="B377" s="65" t="s">
        <v>1108</v>
      </c>
      <c r="C377" s="97"/>
      <c r="D377" s="102"/>
      <c r="E377" s="102"/>
      <c r="F377" s="99"/>
      <c r="G377" s="17" t="str">
        <f t="shared" si="37"/>
        <v xml:space="preserve"> </v>
      </c>
      <c r="H377" s="18" t="str">
        <f t="shared" si="37"/>
        <v/>
      </c>
      <c r="I377" s="42">
        <f t="shared" si="38"/>
        <v>0</v>
      </c>
      <c r="J377" s="42">
        <f t="shared" si="42"/>
        <v>0</v>
      </c>
      <c r="K377" s="42">
        <f t="shared" si="39"/>
        <v>0</v>
      </c>
      <c r="M377" s="42" t="str">
        <f t="shared" si="36"/>
        <v xml:space="preserve"> </v>
      </c>
      <c r="N377" s="42" t="str">
        <f t="shared" si="40"/>
        <v/>
      </c>
      <c r="O377" s="42" t="e">
        <f t="shared" si="41"/>
        <v>#N/A</v>
      </c>
    </row>
    <row r="378" spans="1:15" ht="30" customHeight="1" x14ac:dyDescent="0.35">
      <c r="A378" s="11"/>
      <c r="B378" s="65" t="s">
        <v>1109</v>
      </c>
      <c r="C378" s="97"/>
      <c r="D378" s="102"/>
      <c r="E378" s="102"/>
      <c r="F378" s="99"/>
      <c r="G378" s="17" t="str">
        <f t="shared" si="37"/>
        <v xml:space="preserve"> </v>
      </c>
      <c r="H378" s="18" t="str">
        <f t="shared" si="37"/>
        <v/>
      </c>
      <c r="I378" s="42">
        <f t="shared" si="38"/>
        <v>0</v>
      </c>
      <c r="J378" s="42">
        <f t="shared" si="42"/>
        <v>0</v>
      </c>
      <c r="K378" s="42">
        <f t="shared" si="39"/>
        <v>0</v>
      </c>
      <c r="M378" s="42" t="str">
        <f t="shared" si="36"/>
        <v xml:space="preserve"> </v>
      </c>
      <c r="N378" s="42" t="str">
        <f t="shared" si="40"/>
        <v/>
      </c>
      <c r="O378" s="42" t="e">
        <f t="shared" si="41"/>
        <v>#N/A</v>
      </c>
    </row>
    <row r="379" spans="1:15" ht="30" customHeight="1" x14ac:dyDescent="0.35">
      <c r="A379" s="11"/>
      <c r="B379" s="65" t="s">
        <v>1110</v>
      </c>
      <c r="C379" s="97"/>
      <c r="D379" s="102"/>
      <c r="E379" s="102"/>
      <c r="F379" s="99"/>
      <c r="G379" s="17" t="str">
        <f t="shared" si="37"/>
        <v xml:space="preserve"> </v>
      </c>
      <c r="H379" s="18" t="str">
        <f t="shared" si="37"/>
        <v/>
      </c>
      <c r="I379" s="42">
        <f t="shared" si="38"/>
        <v>0</v>
      </c>
      <c r="J379" s="42">
        <f t="shared" si="42"/>
        <v>0</v>
      </c>
      <c r="K379" s="42">
        <f t="shared" si="39"/>
        <v>0</v>
      </c>
      <c r="M379" s="42" t="str">
        <f t="shared" si="36"/>
        <v xml:space="preserve"> </v>
      </c>
      <c r="N379" s="42" t="str">
        <f t="shared" si="40"/>
        <v/>
      </c>
      <c r="O379" s="42" t="e">
        <f t="shared" si="41"/>
        <v>#N/A</v>
      </c>
    </row>
    <row r="380" spans="1:15" ht="30" customHeight="1" x14ac:dyDescent="0.35">
      <c r="A380" s="11"/>
      <c r="B380" s="65" t="s">
        <v>1111</v>
      </c>
      <c r="C380" s="97"/>
      <c r="D380" s="102"/>
      <c r="E380" s="102"/>
      <c r="F380" s="99"/>
      <c r="G380" s="17" t="str">
        <f t="shared" si="37"/>
        <v xml:space="preserve"> </v>
      </c>
      <c r="H380" s="18" t="str">
        <f t="shared" si="37"/>
        <v/>
      </c>
      <c r="I380" s="42">
        <f t="shared" si="38"/>
        <v>0</v>
      </c>
      <c r="J380" s="42">
        <f t="shared" si="42"/>
        <v>0</v>
      </c>
      <c r="K380" s="42">
        <f t="shared" si="39"/>
        <v>0</v>
      </c>
      <c r="M380" s="42" t="str">
        <f t="shared" si="36"/>
        <v xml:space="preserve"> </v>
      </c>
      <c r="N380" s="42" t="str">
        <f t="shared" si="40"/>
        <v/>
      </c>
      <c r="O380" s="42" t="e">
        <f t="shared" si="41"/>
        <v>#N/A</v>
      </c>
    </row>
    <row r="381" spans="1:15" ht="30" customHeight="1" x14ac:dyDescent="0.35">
      <c r="A381" s="11"/>
      <c r="B381" s="65" t="s">
        <v>1112</v>
      </c>
      <c r="C381" s="97"/>
      <c r="D381" s="102"/>
      <c r="E381" s="102"/>
      <c r="F381" s="99"/>
      <c r="G381" s="17" t="str">
        <f t="shared" si="37"/>
        <v xml:space="preserve"> </v>
      </c>
      <c r="H381" s="18" t="str">
        <f t="shared" si="37"/>
        <v/>
      </c>
      <c r="I381" s="42">
        <f t="shared" si="38"/>
        <v>0</v>
      </c>
      <c r="J381" s="42">
        <f t="shared" si="42"/>
        <v>0</v>
      </c>
      <c r="K381" s="42">
        <f t="shared" si="39"/>
        <v>0</v>
      </c>
      <c r="M381" s="42" t="str">
        <f t="shared" si="36"/>
        <v xml:space="preserve"> </v>
      </c>
      <c r="N381" s="42" t="str">
        <f t="shared" si="40"/>
        <v/>
      </c>
      <c r="O381" s="42" t="e">
        <f t="shared" si="41"/>
        <v>#N/A</v>
      </c>
    </row>
    <row r="382" spans="1:15" ht="30" customHeight="1" x14ac:dyDescent="0.35">
      <c r="A382" s="11"/>
      <c r="B382" s="65" t="s">
        <v>1113</v>
      </c>
      <c r="C382" s="97"/>
      <c r="D382" s="102"/>
      <c r="E382" s="102"/>
      <c r="F382" s="99"/>
      <c r="G382" s="17" t="str">
        <f t="shared" si="37"/>
        <v xml:space="preserve"> </v>
      </c>
      <c r="H382" s="18" t="str">
        <f t="shared" si="37"/>
        <v/>
      </c>
      <c r="I382" s="42">
        <f t="shared" si="38"/>
        <v>0</v>
      </c>
      <c r="J382" s="42">
        <f t="shared" si="42"/>
        <v>0</v>
      </c>
      <c r="K382" s="42">
        <f t="shared" si="39"/>
        <v>0</v>
      </c>
      <c r="M382" s="42" t="str">
        <f t="shared" si="36"/>
        <v xml:space="preserve"> </v>
      </c>
      <c r="N382" s="42" t="str">
        <f t="shared" si="40"/>
        <v/>
      </c>
      <c r="O382" s="42" t="e">
        <f t="shared" si="41"/>
        <v>#N/A</v>
      </c>
    </row>
    <row r="383" spans="1:15" ht="30" customHeight="1" x14ac:dyDescent="0.35">
      <c r="A383" s="11"/>
      <c r="B383" s="65" t="s">
        <v>1114</v>
      </c>
      <c r="C383" s="97"/>
      <c r="D383" s="102"/>
      <c r="E383" s="102"/>
      <c r="F383" s="99"/>
      <c r="G383" s="17" t="str">
        <f t="shared" si="37"/>
        <v xml:space="preserve"> </v>
      </c>
      <c r="H383" s="18" t="str">
        <f t="shared" si="37"/>
        <v/>
      </c>
      <c r="I383" s="42">
        <f t="shared" si="38"/>
        <v>0</v>
      </c>
      <c r="J383" s="42">
        <f t="shared" si="42"/>
        <v>0</v>
      </c>
      <c r="K383" s="42">
        <f t="shared" si="39"/>
        <v>0</v>
      </c>
      <c r="M383" s="42" t="str">
        <f t="shared" si="36"/>
        <v xml:space="preserve"> </v>
      </c>
      <c r="N383" s="42" t="str">
        <f t="shared" si="40"/>
        <v/>
      </c>
      <c r="O383" s="42" t="e">
        <f t="shared" si="41"/>
        <v>#N/A</v>
      </c>
    </row>
    <row r="384" spans="1:15" ht="30" customHeight="1" x14ac:dyDescent="0.35">
      <c r="A384" s="11"/>
      <c r="B384" s="65" t="s">
        <v>1115</v>
      </c>
      <c r="C384" s="97"/>
      <c r="D384" s="102"/>
      <c r="E384" s="102"/>
      <c r="F384" s="99"/>
      <c r="G384" s="17" t="str">
        <f t="shared" si="37"/>
        <v xml:space="preserve"> </v>
      </c>
      <c r="H384" s="18" t="str">
        <f t="shared" si="37"/>
        <v/>
      </c>
      <c r="I384" s="42">
        <f t="shared" si="38"/>
        <v>0</v>
      </c>
      <c r="J384" s="42">
        <f t="shared" si="42"/>
        <v>0</v>
      </c>
      <c r="K384" s="42">
        <f t="shared" si="39"/>
        <v>0</v>
      </c>
      <c r="M384" s="42" t="str">
        <f t="shared" si="36"/>
        <v xml:space="preserve"> </v>
      </c>
      <c r="N384" s="42" t="str">
        <f t="shared" si="40"/>
        <v/>
      </c>
      <c r="O384" s="42" t="e">
        <f t="shared" si="41"/>
        <v>#N/A</v>
      </c>
    </row>
    <row r="385" spans="1:15" ht="30" customHeight="1" x14ac:dyDescent="0.35">
      <c r="A385" s="11"/>
      <c r="B385" s="65" t="s">
        <v>1116</v>
      </c>
      <c r="C385" s="97"/>
      <c r="D385" s="102"/>
      <c r="E385" s="102"/>
      <c r="F385" s="99"/>
      <c r="G385" s="17" t="str">
        <f t="shared" si="37"/>
        <v xml:space="preserve"> </v>
      </c>
      <c r="H385" s="18" t="str">
        <f t="shared" si="37"/>
        <v/>
      </c>
      <c r="I385" s="42">
        <f t="shared" si="38"/>
        <v>0</v>
      </c>
      <c r="J385" s="42">
        <f t="shared" si="42"/>
        <v>0</v>
      </c>
      <c r="K385" s="42">
        <f t="shared" si="39"/>
        <v>0</v>
      </c>
      <c r="M385" s="42" t="str">
        <f t="shared" si="36"/>
        <v xml:space="preserve"> </v>
      </c>
      <c r="N385" s="42" t="str">
        <f t="shared" si="40"/>
        <v/>
      </c>
      <c r="O385" s="42" t="e">
        <f t="shared" si="41"/>
        <v>#N/A</v>
      </c>
    </row>
    <row r="386" spans="1:15" ht="30" customHeight="1" x14ac:dyDescent="0.35">
      <c r="A386" s="11"/>
      <c r="B386" s="65" t="s">
        <v>1117</v>
      </c>
      <c r="C386" s="97"/>
      <c r="D386" s="102"/>
      <c r="E386" s="102"/>
      <c r="F386" s="99"/>
      <c r="G386" s="17" t="str">
        <f t="shared" si="37"/>
        <v xml:space="preserve"> </v>
      </c>
      <c r="H386" s="18" t="str">
        <f t="shared" si="37"/>
        <v/>
      </c>
      <c r="I386" s="42">
        <f t="shared" si="38"/>
        <v>0</v>
      </c>
      <c r="J386" s="42">
        <f t="shared" si="42"/>
        <v>0</v>
      </c>
      <c r="K386" s="42">
        <f t="shared" si="39"/>
        <v>0</v>
      </c>
      <c r="M386" s="42" t="str">
        <f t="shared" si="36"/>
        <v xml:space="preserve"> </v>
      </c>
      <c r="N386" s="42" t="str">
        <f t="shared" si="40"/>
        <v/>
      </c>
      <c r="O386" s="42" t="e">
        <f t="shared" si="41"/>
        <v>#N/A</v>
      </c>
    </row>
    <row r="387" spans="1:15" ht="30" customHeight="1" x14ac:dyDescent="0.35">
      <c r="A387" s="11"/>
      <c r="B387" s="65" t="s">
        <v>1118</v>
      </c>
      <c r="C387" s="97"/>
      <c r="D387" s="102"/>
      <c r="E387" s="102"/>
      <c r="F387" s="99"/>
      <c r="G387" s="17" t="str">
        <f t="shared" si="37"/>
        <v xml:space="preserve"> </v>
      </c>
      <c r="H387" s="18" t="str">
        <f t="shared" si="37"/>
        <v/>
      </c>
      <c r="I387" s="42">
        <f t="shared" si="38"/>
        <v>0</v>
      </c>
      <c r="J387" s="42">
        <f t="shared" si="42"/>
        <v>0</v>
      </c>
      <c r="K387" s="42">
        <f t="shared" si="39"/>
        <v>0</v>
      </c>
      <c r="M387" s="42" t="str">
        <f t="shared" si="36"/>
        <v xml:space="preserve"> </v>
      </c>
      <c r="N387" s="42" t="str">
        <f t="shared" si="40"/>
        <v/>
      </c>
      <c r="O387" s="42" t="e">
        <f t="shared" si="41"/>
        <v>#N/A</v>
      </c>
    </row>
    <row r="388" spans="1:15" ht="30" customHeight="1" x14ac:dyDescent="0.35">
      <c r="A388" s="11"/>
      <c r="B388" s="65" t="s">
        <v>1119</v>
      </c>
      <c r="C388" s="97"/>
      <c r="D388" s="102"/>
      <c r="E388" s="102"/>
      <c r="F388" s="99"/>
      <c r="G388" s="17" t="str">
        <f t="shared" si="37"/>
        <v xml:space="preserve"> </v>
      </c>
      <c r="H388" s="18" t="str">
        <f t="shared" si="37"/>
        <v/>
      </c>
      <c r="I388" s="42">
        <f t="shared" si="38"/>
        <v>0</v>
      </c>
      <c r="J388" s="42">
        <f t="shared" si="42"/>
        <v>0</v>
      </c>
      <c r="K388" s="42">
        <f t="shared" si="39"/>
        <v>0</v>
      </c>
      <c r="M388" s="42" t="str">
        <f t="shared" si="36"/>
        <v xml:space="preserve"> </v>
      </c>
      <c r="N388" s="42" t="str">
        <f t="shared" si="40"/>
        <v/>
      </c>
      <c r="O388" s="42" t="e">
        <f t="shared" si="41"/>
        <v>#N/A</v>
      </c>
    </row>
    <row r="389" spans="1:15" ht="30" customHeight="1" x14ac:dyDescent="0.35">
      <c r="A389" s="11"/>
      <c r="B389" s="65" t="s">
        <v>1120</v>
      </c>
      <c r="C389" s="97"/>
      <c r="D389" s="102"/>
      <c r="E389" s="102"/>
      <c r="F389" s="99"/>
      <c r="G389" s="17" t="str">
        <f t="shared" si="37"/>
        <v xml:space="preserve"> </v>
      </c>
      <c r="H389" s="18" t="str">
        <f t="shared" si="37"/>
        <v/>
      </c>
      <c r="I389" s="42">
        <f t="shared" si="38"/>
        <v>0</v>
      </c>
      <c r="J389" s="42">
        <f t="shared" si="42"/>
        <v>0</v>
      </c>
      <c r="K389" s="42">
        <f t="shared" si="39"/>
        <v>0</v>
      </c>
      <c r="M389" s="42" t="str">
        <f t="shared" si="36"/>
        <v xml:space="preserve"> </v>
      </c>
      <c r="N389" s="42" t="str">
        <f t="shared" si="40"/>
        <v/>
      </c>
      <c r="O389" s="42" t="e">
        <f t="shared" si="41"/>
        <v>#N/A</v>
      </c>
    </row>
    <row r="390" spans="1:15" ht="30" customHeight="1" x14ac:dyDescent="0.35">
      <c r="A390" s="11"/>
      <c r="B390" s="65" t="s">
        <v>1121</v>
      </c>
      <c r="C390" s="97"/>
      <c r="D390" s="102"/>
      <c r="E390" s="102"/>
      <c r="F390" s="99"/>
      <c r="G390" s="17" t="str">
        <f t="shared" si="37"/>
        <v xml:space="preserve"> </v>
      </c>
      <c r="H390" s="18" t="str">
        <f t="shared" si="37"/>
        <v/>
      </c>
      <c r="I390" s="42">
        <f t="shared" si="38"/>
        <v>0</v>
      </c>
      <c r="J390" s="42">
        <f t="shared" si="42"/>
        <v>0</v>
      </c>
      <c r="K390" s="42">
        <f t="shared" si="39"/>
        <v>0</v>
      </c>
      <c r="M390" s="42" t="str">
        <f t="shared" ref="M390:M453" si="43">VLOOKUP(K390,P$23:Q$25,2)</f>
        <v xml:space="preserve"> </v>
      </c>
      <c r="N390" s="42" t="str">
        <f t="shared" si="40"/>
        <v/>
      </c>
      <c r="O390" s="42" t="e">
        <f t="shared" si="41"/>
        <v>#N/A</v>
      </c>
    </row>
    <row r="391" spans="1:15" ht="30" customHeight="1" x14ac:dyDescent="0.35">
      <c r="A391" s="11"/>
      <c r="B391" s="65" t="s">
        <v>1122</v>
      </c>
      <c r="C391" s="97"/>
      <c r="D391" s="102"/>
      <c r="E391" s="102"/>
      <c r="F391" s="99"/>
      <c r="G391" s="17" t="str">
        <f t="shared" ref="G391:H454" si="44">M391</f>
        <v xml:space="preserve"> </v>
      </c>
      <c r="H391" s="18" t="str">
        <f t="shared" si="44"/>
        <v/>
      </c>
      <c r="I391" s="42">
        <f t="shared" ref="I391:I454" si="45">IF(F391="",0,IF(AND(F391&gt;=1,F391&lt;=$Q$4),1,0))</f>
        <v>0</v>
      </c>
      <c r="J391" s="42">
        <f t="shared" si="42"/>
        <v>0</v>
      </c>
      <c r="K391" s="42">
        <f t="shared" ref="K391:K454" si="46">SUM(I391:J391)</f>
        <v>0</v>
      </c>
      <c r="M391" s="42" t="str">
        <f t="shared" si="43"/>
        <v xml:space="preserve"> </v>
      </c>
      <c r="N391" s="42" t="str">
        <f t="shared" ref="N391:N454" si="47">IF(K391=2,O391,"")</f>
        <v/>
      </c>
      <c r="O391" s="42" t="e">
        <f t="shared" ref="O391:O454" si="48">VLOOKUP(F391,$Q$6:$U$17,$Q$2)</f>
        <v>#N/A</v>
      </c>
    </row>
    <row r="392" spans="1:15" ht="30" customHeight="1" x14ac:dyDescent="0.35">
      <c r="A392" s="11"/>
      <c r="B392" s="65" t="s">
        <v>1123</v>
      </c>
      <c r="C392" s="97"/>
      <c r="D392" s="102"/>
      <c r="E392" s="102"/>
      <c r="F392" s="99"/>
      <c r="G392" s="17" t="str">
        <f t="shared" si="44"/>
        <v xml:space="preserve"> </v>
      </c>
      <c r="H392" s="18" t="str">
        <f t="shared" si="44"/>
        <v/>
      </c>
      <c r="I392" s="42">
        <f t="shared" si="45"/>
        <v>0</v>
      </c>
      <c r="J392" s="42">
        <f t="shared" si="42"/>
        <v>0</v>
      </c>
      <c r="K392" s="42">
        <f t="shared" si="46"/>
        <v>0</v>
      </c>
      <c r="M392" s="42" t="str">
        <f t="shared" si="43"/>
        <v xml:space="preserve"> </v>
      </c>
      <c r="N392" s="42" t="str">
        <f t="shared" si="47"/>
        <v/>
      </c>
      <c r="O392" s="42" t="e">
        <f t="shared" si="48"/>
        <v>#N/A</v>
      </c>
    </row>
    <row r="393" spans="1:15" ht="30" customHeight="1" x14ac:dyDescent="0.35">
      <c r="A393" s="11"/>
      <c r="B393" s="65" t="s">
        <v>1124</v>
      </c>
      <c r="C393" s="97"/>
      <c r="D393" s="102"/>
      <c r="E393" s="102"/>
      <c r="F393" s="99"/>
      <c r="G393" s="17" t="str">
        <f t="shared" si="44"/>
        <v xml:space="preserve"> </v>
      </c>
      <c r="H393" s="18" t="str">
        <f t="shared" si="44"/>
        <v/>
      </c>
      <c r="I393" s="42">
        <f t="shared" si="45"/>
        <v>0</v>
      </c>
      <c r="J393" s="42">
        <f t="shared" ref="J393:J456" si="49">IF(C393="",0, IF(C393=" ",0,1))</f>
        <v>0</v>
      </c>
      <c r="K393" s="42">
        <f t="shared" si="46"/>
        <v>0</v>
      </c>
      <c r="M393" s="42" t="str">
        <f t="shared" si="43"/>
        <v xml:space="preserve"> </v>
      </c>
      <c r="N393" s="42" t="str">
        <f t="shared" si="47"/>
        <v/>
      </c>
      <c r="O393" s="42" t="e">
        <f t="shared" si="48"/>
        <v>#N/A</v>
      </c>
    </row>
    <row r="394" spans="1:15" ht="30" customHeight="1" x14ac:dyDescent="0.35">
      <c r="A394" s="11"/>
      <c r="B394" s="65" t="s">
        <v>1125</v>
      </c>
      <c r="C394" s="97"/>
      <c r="D394" s="102"/>
      <c r="E394" s="102"/>
      <c r="F394" s="99"/>
      <c r="G394" s="17" t="str">
        <f t="shared" si="44"/>
        <v xml:space="preserve"> </v>
      </c>
      <c r="H394" s="18" t="str">
        <f t="shared" si="44"/>
        <v/>
      </c>
      <c r="I394" s="42">
        <f t="shared" si="45"/>
        <v>0</v>
      </c>
      <c r="J394" s="42">
        <f t="shared" si="49"/>
        <v>0</v>
      </c>
      <c r="K394" s="42">
        <f t="shared" si="46"/>
        <v>0</v>
      </c>
      <c r="M394" s="42" t="str">
        <f t="shared" si="43"/>
        <v xml:space="preserve"> </v>
      </c>
      <c r="N394" s="42" t="str">
        <f t="shared" si="47"/>
        <v/>
      </c>
      <c r="O394" s="42" t="e">
        <f t="shared" si="48"/>
        <v>#N/A</v>
      </c>
    </row>
    <row r="395" spans="1:15" ht="30" customHeight="1" x14ac:dyDescent="0.35">
      <c r="A395" s="11"/>
      <c r="B395" s="65" t="s">
        <v>1126</v>
      </c>
      <c r="C395" s="97"/>
      <c r="D395" s="102"/>
      <c r="E395" s="102"/>
      <c r="F395" s="99"/>
      <c r="G395" s="17" t="str">
        <f t="shared" si="44"/>
        <v xml:space="preserve"> </v>
      </c>
      <c r="H395" s="18" t="str">
        <f t="shared" si="44"/>
        <v/>
      </c>
      <c r="I395" s="42">
        <f t="shared" si="45"/>
        <v>0</v>
      </c>
      <c r="J395" s="42">
        <f t="shared" si="49"/>
        <v>0</v>
      </c>
      <c r="K395" s="42">
        <f t="shared" si="46"/>
        <v>0</v>
      </c>
      <c r="M395" s="42" t="str">
        <f t="shared" si="43"/>
        <v xml:space="preserve"> </v>
      </c>
      <c r="N395" s="42" t="str">
        <f t="shared" si="47"/>
        <v/>
      </c>
      <c r="O395" s="42" t="e">
        <f t="shared" si="48"/>
        <v>#N/A</v>
      </c>
    </row>
    <row r="396" spans="1:15" ht="30" customHeight="1" x14ac:dyDescent="0.35">
      <c r="A396" s="11"/>
      <c r="B396" s="65" t="s">
        <v>1127</v>
      </c>
      <c r="C396" s="97"/>
      <c r="D396" s="102"/>
      <c r="E396" s="102"/>
      <c r="F396" s="99"/>
      <c r="G396" s="17" t="str">
        <f t="shared" si="44"/>
        <v xml:space="preserve"> </v>
      </c>
      <c r="H396" s="18" t="str">
        <f t="shared" si="44"/>
        <v/>
      </c>
      <c r="I396" s="42">
        <f t="shared" si="45"/>
        <v>0</v>
      </c>
      <c r="J396" s="42">
        <f t="shared" si="49"/>
        <v>0</v>
      </c>
      <c r="K396" s="42">
        <f t="shared" si="46"/>
        <v>0</v>
      </c>
      <c r="M396" s="42" t="str">
        <f t="shared" si="43"/>
        <v xml:space="preserve"> </v>
      </c>
      <c r="N396" s="42" t="str">
        <f t="shared" si="47"/>
        <v/>
      </c>
      <c r="O396" s="42" t="e">
        <f t="shared" si="48"/>
        <v>#N/A</v>
      </c>
    </row>
    <row r="397" spans="1:15" ht="30" customHeight="1" x14ac:dyDescent="0.35">
      <c r="A397" s="11"/>
      <c r="B397" s="65" t="s">
        <v>1128</v>
      </c>
      <c r="C397" s="97"/>
      <c r="D397" s="102"/>
      <c r="E397" s="102"/>
      <c r="F397" s="99"/>
      <c r="G397" s="17" t="str">
        <f t="shared" si="44"/>
        <v xml:space="preserve"> </v>
      </c>
      <c r="H397" s="18" t="str">
        <f t="shared" si="44"/>
        <v/>
      </c>
      <c r="I397" s="42">
        <f t="shared" si="45"/>
        <v>0</v>
      </c>
      <c r="J397" s="42">
        <f t="shared" si="49"/>
        <v>0</v>
      </c>
      <c r="K397" s="42">
        <f t="shared" si="46"/>
        <v>0</v>
      </c>
      <c r="M397" s="42" t="str">
        <f t="shared" si="43"/>
        <v xml:space="preserve"> </v>
      </c>
      <c r="N397" s="42" t="str">
        <f t="shared" si="47"/>
        <v/>
      </c>
      <c r="O397" s="42" t="e">
        <f t="shared" si="48"/>
        <v>#N/A</v>
      </c>
    </row>
    <row r="398" spans="1:15" ht="30" customHeight="1" x14ac:dyDescent="0.35">
      <c r="A398" s="11"/>
      <c r="B398" s="65" t="s">
        <v>1129</v>
      </c>
      <c r="C398" s="97"/>
      <c r="D398" s="102"/>
      <c r="E398" s="102"/>
      <c r="F398" s="99"/>
      <c r="G398" s="17" t="str">
        <f t="shared" si="44"/>
        <v xml:space="preserve"> </v>
      </c>
      <c r="H398" s="18" t="str">
        <f t="shared" si="44"/>
        <v/>
      </c>
      <c r="I398" s="42">
        <f t="shared" si="45"/>
        <v>0</v>
      </c>
      <c r="J398" s="42">
        <f t="shared" si="49"/>
        <v>0</v>
      </c>
      <c r="K398" s="42">
        <f t="shared" si="46"/>
        <v>0</v>
      </c>
      <c r="M398" s="42" t="str">
        <f t="shared" si="43"/>
        <v xml:space="preserve"> </v>
      </c>
      <c r="N398" s="42" t="str">
        <f t="shared" si="47"/>
        <v/>
      </c>
      <c r="O398" s="42" t="e">
        <f t="shared" si="48"/>
        <v>#N/A</v>
      </c>
    </row>
    <row r="399" spans="1:15" ht="30" customHeight="1" x14ac:dyDescent="0.35">
      <c r="A399" s="11"/>
      <c r="B399" s="65" t="s">
        <v>1130</v>
      </c>
      <c r="C399" s="97"/>
      <c r="D399" s="102"/>
      <c r="E399" s="102"/>
      <c r="F399" s="99"/>
      <c r="G399" s="17" t="str">
        <f t="shared" si="44"/>
        <v xml:space="preserve"> </v>
      </c>
      <c r="H399" s="18" t="str">
        <f t="shared" si="44"/>
        <v/>
      </c>
      <c r="I399" s="42">
        <f t="shared" si="45"/>
        <v>0</v>
      </c>
      <c r="J399" s="42">
        <f t="shared" si="49"/>
        <v>0</v>
      </c>
      <c r="K399" s="42">
        <f t="shared" si="46"/>
        <v>0</v>
      </c>
      <c r="M399" s="42" t="str">
        <f t="shared" si="43"/>
        <v xml:space="preserve"> </v>
      </c>
      <c r="N399" s="42" t="str">
        <f t="shared" si="47"/>
        <v/>
      </c>
      <c r="O399" s="42" t="e">
        <f t="shared" si="48"/>
        <v>#N/A</v>
      </c>
    </row>
    <row r="400" spans="1:15" ht="30" customHeight="1" x14ac:dyDescent="0.35">
      <c r="A400" s="11"/>
      <c r="B400" s="65" t="s">
        <v>1131</v>
      </c>
      <c r="C400" s="97"/>
      <c r="D400" s="102"/>
      <c r="E400" s="102"/>
      <c r="F400" s="99"/>
      <c r="G400" s="17" t="str">
        <f t="shared" si="44"/>
        <v xml:space="preserve"> </v>
      </c>
      <c r="H400" s="18" t="str">
        <f t="shared" si="44"/>
        <v/>
      </c>
      <c r="I400" s="42">
        <f t="shared" si="45"/>
        <v>0</v>
      </c>
      <c r="J400" s="42">
        <f t="shared" si="49"/>
        <v>0</v>
      </c>
      <c r="K400" s="42">
        <f t="shared" si="46"/>
        <v>0</v>
      </c>
      <c r="M400" s="42" t="str">
        <f t="shared" si="43"/>
        <v xml:space="preserve"> </v>
      </c>
      <c r="N400" s="42" t="str">
        <f t="shared" si="47"/>
        <v/>
      </c>
      <c r="O400" s="42" t="e">
        <f t="shared" si="48"/>
        <v>#N/A</v>
      </c>
    </row>
    <row r="401" spans="1:15" ht="30" customHeight="1" x14ac:dyDescent="0.35">
      <c r="A401" s="11"/>
      <c r="B401" s="65" t="s">
        <v>1132</v>
      </c>
      <c r="C401" s="97"/>
      <c r="D401" s="102"/>
      <c r="E401" s="102"/>
      <c r="F401" s="99"/>
      <c r="G401" s="17" t="str">
        <f t="shared" si="44"/>
        <v xml:space="preserve"> </v>
      </c>
      <c r="H401" s="18" t="str">
        <f t="shared" si="44"/>
        <v/>
      </c>
      <c r="I401" s="42">
        <f t="shared" si="45"/>
        <v>0</v>
      </c>
      <c r="J401" s="42">
        <f t="shared" si="49"/>
        <v>0</v>
      </c>
      <c r="K401" s="42">
        <f t="shared" si="46"/>
        <v>0</v>
      </c>
      <c r="M401" s="42" t="str">
        <f t="shared" si="43"/>
        <v xml:space="preserve"> </v>
      </c>
      <c r="N401" s="42" t="str">
        <f t="shared" si="47"/>
        <v/>
      </c>
      <c r="O401" s="42" t="e">
        <f t="shared" si="48"/>
        <v>#N/A</v>
      </c>
    </row>
    <row r="402" spans="1:15" ht="30" customHeight="1" x14ac:dyDescent="0.35">
      <c r="A402" s="11"/>
      <c r="B402" s="65" t="s">
        <v>1133</v>
      </c>
      <c r="C402" s="97"/>
      <c r="D402" s="102"/>
      <c r="E402" s="102"/>
      <c r="F402" s="99"/>
      <c r="G402" s="17" t="str">
        <f t="shared" si="44"/>
        <v xml:space="preserve"> </v>
      </c>
      <c r="H402" s="18" t="str">
        <f t="shared" si="44"/>
        <v/>
      </c>
      <c r="I402" s="42">
        <f t="shared" si="45"/>
        <v>0</v>
      </c>
      <c r="J402" s="42">
        <f t="shared" si="49"/>
        <v>0</v>
      </c>
      <c r="K402" s="42">
        <f t="shared" si="46"/>
        <v>0</v>
      </c>
      <c r="M402" s="42" t="str">
        <f t="shared" si="43"/>
        <v xml:space="preserve"> </v>
      </c>
      <c r="N402" s="42" t="str">
        <f t="shared" si="47"/>
        <v/>
      </c>
      <c r="O402" s="42" t="e">
        <f t="shared" si="48"/>
        <v>#N/A</v>
      </c>
    </row>
    <row r="403" spans="1:15" ht="30" customHeight="1" x14ac:dyDescent="0.35">
      <c r="A403" s="11"/>
      <c r="B403" s="65" t="s">
        <v>1134</v>
      </c>
      <c r="C403" s="97"/>
      <c r="D403" s="102"/>
      <c r="E403" s="102"/>
      <c r="F403" s="99"/>
      <c r="G403" s="17" t="str">
        <f t="shared" si="44"/>
        <v xml:space="preserve"> </v>
      </c>
      <c r="H403" s="18" t="str">
        <f t="shared" si="44"/>
        <v/>
      </c>
      <c r="I403" s="42">
        <f t="shared" si="45"/>
        <v>0</v>
      </c>
      <c r="J403" s="42">
        <f t="shared" si="49"/>
        <v>0</v>
      </c>
      <c r="K403" s="42">
        <f t="shared" si="46"/>
        <v>0</v>
      </c>
      <c r="M403" s="42" t="str">
        <f t="shared" si="43"/>
        <v xml:space="preserve"> </v>
      </c>
      <c r="N403" s="42" t="str">
        <f t="shared" si="47"/>
        <v/>
      </c>
      <c r="O403" s="42" t="e">
        <f t="shared" si="48"/>
        <v>#N/A</v>
      </c>
    </row>
    <row r="404" spans="1:15" ht="30" customHeight="1" x14ac:dyDescent="0.35">
      <c r="A404" s="11"/>
      <c r="B404" s="65" t="s">
        <v>1135</v>
      </c>
      <c r="C404" s="97"/>
      <c r="D404" s="102"/>
      <c r="E404" s="102"/>
      <c r="F404" s="99"/>
      <c r="G404" s="17" t="str">
        <f t="shared" si="44"/>
        <v xml:space="preserve"> </v>
      </c>
      <c r="H404" s="18" t="str">
        <f t="shared" si="44"/>
        <v/>
      </c>
      <c r="I404" s="42">
        <f t="shared" si="45"/>
        <v>0</v>
      </c>
      <c r="J404" s="42">
        <f t="shared" si="49"/>
        <v>0</v>
      </c>
      <c r="K404" s="42">
        <f t="shared" si="46"/>
        <v>0</v>
      </c>
      <c r="M404" s="42" t="str">
        <f t="shared" si="43"/>
        <v xml:space="preserve"> </v>
      </c>
      <c r="N404" s="42" t="str">
        <f t="shared" si="47"/>
        <v/>
      </c>
      <c r="O404" s="42" t="e">
        <f t="shared" si="48"/>
        <v>#N/A</v>
      </c>
    </row>
    <row r="405" spans="1:15" ht="30" customHeight="1" x14ac:dyDescent="0.35">
      <c r="A405" s="11"/>
      <c r="B405" s="65" t="s">
        <v>1136</v>
      </c>
      <c r="C405" s="97"/>
      <c r="D405" s="102"/>
      <c r="E405" s="102"/>
      <c r="F405" s="99"/>
      <c r="G405" s="17" t="str">
        <f t="shared" si="44"/>
        <v xml:space="preserve"> </v>
      </c>
      <c r="H405" s="18" t="str">
        <f t="shared" si="44"/>
        <v/>
      </c>
      <c r="I405" s="42">
        <f t="shared" si="45"/>
        <v>0</v>
      </c>
      <c r="J405" s="42">
        <f t="shared" si="49"/>
        <v>0</v>
      </c>
      <c r="K405" s="42">
        <f t="shared" si="46"/>
        <v>0</v>
      </c>
      <c r="M405" s="42" t="str">
        <f t="shared" si="43"/>
        <v xml:space="preserve"> </v>
      </c>
      <c r="N405" s="42" t="str">
        <f t="shared" si="47"/>
        <v/>
      </c>
      <c r="O405" s="42" t="e">
        <f t="shared" si="48"/>
        <v>#N/A</v>
      </c>
    </row>
    <row r="406" spans="1:15" ht="30" customHeight="1" x14ac:dyDescent="0.35">
      <c r="A406" s="11"/>
      <c r="B406" s="65" t="s">
        <v>1137</v>
      </c>
      <c r="C406" s="97"/>
      <c r="D406" s="102"/>
      <c r="E406" s="102"/>
      <c r="F406" s="99"/>
      <c r="G406" s="17" t="str">
        <f t="shared" si="44"/>
        <v xml:space="preserve"> </v>
      </c>
      <c r="H406" s="18" t="str">
        <f t="shared" si="44"/>
        <v/>
      </c>
      <c r="I406" s="42">
        <f t="shared" si="45"/>
        <v>0</v>
      </c>
      <c r="J406" s="42">
        <f t="shared" si="49"/>
        <v>0</v>
      </c>
      <c r="K406" s="42">
        <f t="shared" si="46"/>
        <v>0</v>
      </c>
      <c r="M406" s="42" t="str">
        <f t="shared" si="43"/>
        <v xml:space="preserve"> </v>
      </c>
      <c r="N406" s="42" t="str">
        <f t="shared" si="47"/>
        <v/>
      </c>
      <c r="O406" s="42" t="e">
        <f t="shared" si="48"/>
        <v>#N/A</v>
      </c>
    </row>
    <row r="407" spans="1:15" ht="30" customHeight="1" x14ac:dyDescent="0.35">
      <c r="A407" s="11"/>
      <c r="B407" s="65" t="s">
        <v>1138</v>
      </c>
      <c r="C407" s="97"/>
      <c r="D407" s="102"/>
      <c r="E407" s="102"/>
      <c r="F407" s="99"/>
      <c r="G407" s="17" t="str">
        <f t="shared" si="44"/>
        <v xml:space="preserve"> </v>
      </c>
      <c r="H407" s="18" t="str">
        <f t="shared" si="44"/>
        <v/>
      </c>
      <c r="I407" s="42">
        <f t="shared" si="45"/>
        <v>0</v>
      </c>
      <c r="J407" s="42">
        <f t="shared" si="49"/>
        <v>0</v>
      </c>
      <c r="K407" s="42">
        <f t="shared" si="46"/>
        <v>0</v>
      </c>
      <c r="M407" s="42" t="str">
        <f t="shared" si="43"/>
        <v xml:space="preserve"> </v>
      </c>
      <c r="N407" s="42" t="str">
        <f t="shared" si="47"/>
        <v/>
      </c>
      <c r="O407" s="42" t="e">
        <f t="shared" si="48"/>
        <v>#N/A</v>
      </c>
    </row>
    <row r="408" spans="1:15" ht="30" customHeight="1" x14ac:dyDescent="0.35">
      <c r="A408" s="11"/>
      <c r="B408" s="65" t="s">
        <v>1139</v>
      </c>
      <c r="C408" s="97"/>
      <c r="D408" s="102"/>
      <c r="E408" s="102"/>
      <c r="F408" s="99"/>
      <c r="G408" s="17" t="str">
        <f t="shared" si="44"/>
        <v xml:space="preserve"> </v>
      </c>
      <c r="H408" s="18" t="str">
        <f t="shared" si="44"/>
        <v/>
      </c>
      <c r="I408" s="42">
        <f t="shared" si="45"/>
        <v>0</v>
      </c>
      <c r="J408" s="42">
        <f t="shared" si="49"/>
        <v>0</v>
      </c>
      <c r="K408" s="42">
        <f t="shared" si="46"/>
        <v>0</v>
      </c>
      <c r="M408" s="42" t="str">
        <f t="shared" si="43"/>
        <v xml:space="preserve"> </v>
      </c>
      <c r="N408" s="42" t="str">
        <f t="shared" si="47"/>
        <v/>
      </c>
      <c r="O408" s="42" t="e">
        <f t="shared" si="48"/>
        <v>#N/A</v>
      </c>
    </row>
    <row r="409" spans="1:15" ht="30" customHeight="1" x14ac:dyDescent="0.35">
      <c r="A409" s="11"/>
      <c r="B409" s="65" t="s">
        <v>1140</v>
      </c>
      <c r="C409" s="97"/>
      <c r="D409" s="102"/>
      <c r="E409" s="102"/>
      <c r="F409" s="99"/>
      <c r="G409" s="17" t="str">
        <f t="shared" si="44"/>
        <v xml:space="preserve"> </v>
      </c>
      <c r="H409" s="18" t="str">
        <f t="shared" si="44"/>
        <v/>
      </c>
      <c r="I409" s="42">
        <f t="shared" si="45"/>
        <v>0</v>
      </c>
      <c r="J409" s="42">
        <f t="shared" si="49"/>
        <v>0</v>
      </c>
      <c r="K409" s="42">
        <f t="shared" si="46"/>
        <v>0</v>
      </c>
      <c r="M409" s="42" t="str">
        <f t="shared" si="43"/>
        <v xml:space="preserve"> </v>
      </c>
      <c r="N409" s="42" t="str">
        <f t="shared" si="47"/>
        <v/>
      </c>
      <c r="O409" s="42" t="e">
        <f t="shared" si="48"/>
        <v>#N/A</v>
      </c>
    </row>
    <row r="410" spans="1:15" ht="30" customHeight="1" x14ac:dyDescent="0.35">
      <c r="A410" s="11"/>
      <c r="B410" s="65" t="s">
        <v>1141</v>
      </c>
      <c r="C410" s="97"/>
      <c r="D410" s="102"/>
      <c r="E410" s="102"/>
      <c r="F410" s="99"/>
      <c r="G410" s="17" t="str">
        <f t="shared" si="44"/>
        <v xml:space="preserve"> </v>
      </c>
      <c r="H410" s="18" t="str">
        <f t="shared" si="44"/>
        <v/>
      </c>
      <c r="I410" s="42">
        <f t="shared" si="45"/>
        <v>0</v>
      </c>
      <c r="J410" s="42">
        <f t="shared" si="49"/>
        <v>0</v>
      </c>
      <c r="K410" s="42">
        <f t="shared" si="46"/>
        <v>0</v>
      </c>
      <c r="M410" s="42" t="str">
        <f t="shared" si="43"/>
        <v xml:space="preserve"> </v>
      </c>
      <c r="N410" s="42" t="str">
        <f t="shared" si="47"/>
        <v/>
      </c>
      <c r="O410" s="42" t="e">
        <f t="shared" si="48"/>
        <v>#N/A</v>
      </c>
    </row>
    <row r="411" spans="1:15" ht="30" customHeight="1" x14ac:dyDescent="0.35">
      <c r="A411" s="11"/>
      <c r="B411" s="65" t="s">
        <v>1142</v>
      </c>
      <c r="C411" s="97"/>
      <c r="D411" s="102"/>
      <c r="E411" s="102"/>
      <c r="F411" s="99"/>
      <c r="G411" s="17" t="str">
        <f t="shared" si="44"/>
        <v xml:space="preserve"> </v>
      </c>
      <c r="H411" s="18" t="str">
        <f t="shared" si="44"/>
        <v/>
      </c>
      <c r="I411" s="42">
        <f t="shared" si="45"/>
        <v>0</v>
      </c>
      <c r="J411" s="42">
        <f t="shared" si="49"/>
        <v>0</v>
      </c>
      <c r="K411" s="42">
        <f t="shared" si="46"/>
        <v>0</v>
      </c>
      <c r="M411" s="42" t="str">
        <f t="shared" si="43"/>
        <v xml:space="preserve"> </v>
      </c>
      <c r="N411" s="42" t="str">
        <f t="shared" si="47"/>
        <v/>
      </c>
      <c r="O411" s="42" t="e">
        <f t="shared" si="48"/>
        <v>#N/A</v>
      </c>
    </row>
    <row r="412" spans="1:15" ht="30" customHeight="1" x14ac:dyDescent="0.35">
      <c r="A412" s="11"/>
      <c r="B412" s="65" t="s">
        <v>1143</v>
      </c>
      <c r="C412" s="97"/>
      <c r="D412" s="102"/>
      <c r="E412" s="102"/>
      <c r="F412" s="99"/>
      <c r="G412" s="17" t="str">
        <f t="shared" si="44"/>
        <v xml:space="preserve"> </v>
      </c>
      <c r="H412" s="18" t="str">
        <f t="shared" si="44"/>
        <v/>
      </c>
      <c r="I412" s="42">
        <f t="shared" si="45"/>
        <v>0</v>
      </c>
      <c r="J412" s="42">
        <f t="shared" si="49"/>
        <v>0</v>
      </c>
      <c r="K412" s="42">
        <f t="shared" si="46"/>
        <v>0</v>
      </c>
      <c r="M412" s="42" t="str">
        <f t="shared" si="43"/>
        <v xml:space="preserve"> </v>
      </c>
      <c r="N412" s="42" t="str">
        <f t="shared" si="47"/>
        <v/>
      </c>
      <c r="O412" s="42" t="e">
        <f t="shared" si="48"/>
        <v>#N/A</v>
      </c>
    </row>
    <row r="413" spans="1:15" ht="30" customHeight="1" x14ac:dyDescent="0.35">
      <c r="A413" s="11"/>
      <c r="B413" s="65" t="s">
        <v>1144</v>
      </c>
      <c r="C413" s="97"/>
      <c r="D413" s="102"/>
      <c r="E413" s="102"/>
      <c r="F413" s="99"/>
      <c r="G413" s="17" t="str">
        <f t="shared" si="44"/>
        <v xml:space="preserve"> </v>
      </c>
      <c r="H413" s="18" t="str">
        <f t="shared" si="44"/>
        <v/>
      </c>
      <c r="I413" s="42">
        <f t="shared" si="45"/>
        <v>0</v>
      </c>
      <c r="J413" s="42">
        <f t="shared" si="49"/>
        <v>0</v>
      </c>
      <c r="K413" s="42">
        <f t="shared" si="46"/>
        <v>0</v>
      </c>
      <c r="M413" s="42" t="str">
        <f t="shared" si="43"/>
        <v xml:space="preserve"> </v>
      </c>
      <c r="N413" s="42" t="str">
        <f t="shared" si="47"/>
        <v/>
      </c>
      <c r="O413" s="42" t="e">
        <f t="shared" si="48"/>
        <v>#N/A</v>
      </c>
    </row>
    <row r="414" spans="1:15" ht="30" customHeight="1" x14ac:dyDescent="0.35">
      <c r="A414" s="11"/>
      <c r="B414" s="65" t="s">
        <v>1145</v>
      </c>
      <c r="C414" s="97"/>
      <c r="D414" s="102"/>
      <c r="E414" s="102"/>
      <c r="F414" s="99"/>
      <c r="G414" s="17" t="str">
        <f t="shared" si="44"/>
        <v xml:space="preserve"> </v>
      </c>
      <c r="H414" s="18" t="str">
        <f t="shared" si="44"/>
        <v/>
      </c>
      <c r="I414" s="42">
        <f t="shared" si="45"/>
        <v>0</v>
      </c>
      <c r="J414" s="42">
        <f t="shared" si="49"/>
        <v>0</v>
      </c>
      <c r="K414" s="42">
        <f t="shared" si="46"/>
        <v>0</v>
      </c>
      <c r="M414" s="42" t="str">
        <f t="shared" si="43"/>
        <v xml:space="preserve"> </v>
      </c>
      <c r="N414" s="42" t="str">
        <f t="shared" si="47"/>
        <v/>
      </c>
      <c r="O414" s="42" t="e">
        <f t="shared" si="48"/>
        <v>#N/A</v>
      </c>
    </row>
    <row r="415" spans="1:15" ht="30" customHeight="1" x14ac:dyDescent="0.35">
      <c r="A415" s="11"/>
      <c r="B415" s="65" t="s">
        <v>1146</v>
      </c>
      <c r="C415" s="97"/>
      <c r="D415" s="102"/>
      <c r="E415" s="102"/>
      <c r="F415" s="99"/>
      <c r="G415" s="17" t="str">
        <f t="shared" si="44"/>
        <v xml:space="preserve"> </v>
      </c>
      <c r="H415" s="18" t="str">
        <f t="shared" si="44"/>
        <v/>
      </c>
      <c r="I415" s="42">
        <f t="shared" si="45"/>
        <v>0</v>
      </c>
      <c r="J415" s="42">
        <f t="shared" si="49"/>
        <v>0</v>
      </c>
      <c r="K415" s="42">
        <f t="shared" si="46"/>
        <v>0</v>
      </c>
      <c r="M415" s="42" t="str">
        <f t="shared" si="43"/>
        <v xml:space="preserve"> </v>
      </c>
      <c r="N415" s="42" t="str">
        <f t="shared" si="47"/>
        <v/>
      </c>
      <c r="O415" s="42" t="e">
        <f t="shared" si="48"/>
        <v>#N/A</v>
      </c>
    </row>
    <row r="416" spans="1:15" ht="30" customHeight="1" x14ac:dyDescent="0.35">
      <c r="A416" s="11"/>
      <c r="B416" s="65" t="s">
        <v>1147</v>
      </c>
      <c r="C416" s="97"/>
      <c r="D416" s="102"/>
      <c r="E416" s="102"/>
      <c r="F416" s="99"/>
      <c r="G416" s="17" t="str">
        <f t="shared" si="44"/>
        <v xml:space="preserve"> </v>
      </c>
      <c r="H416" s="18" t="str">
        <f t="shared" si="44"/>
        <v/>
      </c>
      <c r="I416" s="42">
        <f t="shared" si="45"/>
        <v>0</v>
      </c>
      <c r="J416" s="42">
        <f t="shared" si="49"/>
        <v>0</v>
      </c>
      <c r="K416" s="42">
        <f t="shared" si="46"/>
        <v>0</v>
      </c>
      <c r="M416" s="42" t="str">
        <f t="shared" si="43"/>
        <v xml:space="preserve"> </v>
      </c>
      <c r="N416" s="42" t="str">
        <f t="shared" si="47"/>
        <v/>
      </c>
      <c r="O416" s="42" t="e">
        <f t="shared" si="48"/>
        <v>#N/A</v>
      </c>
    </row>
    <row r="417" spans="1:15" ht="30" customHeight="1" x14ac:dyDescent="0.35">
      <c r="A417" s="11"/>
      <c r="B417" s="65" t="s">
        <v>1148</v>
      </c>
      <c r="C417" s="97"/>
      <c r="D417" s="102"/>
      <c r="E417" s="102"/>
      <c r="F417" s="99"/>
      <c r="G417" s="17" t="str">
        <f t="shared" si="44"/>
        <v xml:space="preserve"> </v>
      </c>
      <c r="H417" s="18" t="str">
        <f t="shared" si="44"/>
        <v/>
      </c>
      <c r="I417" s="42">
        <f t="shared" si="45"/>
        <v>0</v>
      </c>
      <c r="J417" s="42">
        <f t="shared" si="49"/>
        <v>0</v>
      </c>
      <c r="K417" s="42">
        <f t="shared" si="46"/>
        <v>0</v>
      </c>
      <c r="M417" s="42" t="str">
        <f t="shared" si="43"/>
        <v xml:space="preserve"> </v>
      </c>
      <c r="N417" s="42" t="str">
        <f t="shared" si="47"/>
        <v/>
      </c>
      <c r="O417" s="42" t="e">
        <f t="shared" si="48"/>
        <v>#N/A</v>
      </c>
    </row>
    <row r="418" spans="1:15" ht="30" customHeight="1" x14ac:dyDescent="0.35">
      <c r="A418" s="11"/>
      <c r="B418" s="65" t="s">
        <v>1149</v>
      </c>
      <c r="C418" s="97"/>
      <c r="D418" s="102"/>
      <c r="E418" s="102"/>
      <c r="F418" s="99"/>
      <c r="G418" s="17" t="str">
        <f t="shared" si="44"/>
        <v xml:space="preserve"> </v>
      </c>
      <c r="H418" s="18" t="str">
        <f t="shared" si="44"/>
        <v/>
      </c>
      <c r="I418" s="42">
        <f t="shared" si="45"/>
        <v>0</v>
      </c>
      <c r="J418" s="42">
        <f t="shared" si="49"/>
        <v>0</v>
      </c>
      <c r="K418" s="42">
        <f t="shared" si="46"/>
        <v>0</v>
      </c>
      <c r="M418" s="42" t="str">
        <f t="shared" si="43"/>
        <v xml:space="preserve"> </v>
      </c>
      <c r="N418" s="42" t="str">
        <f t="shared" si="47"/>
        <v/>
      </c>
      <c r="O418" s="42" t="e">
        <f t="shared" si="48"/>
        <v>#N/A</v>
      </c>
    </row>
    <row r="419" spans="1:15" ht="30" customHeight="1" x14ac:dyDescent="0.35">
      <c r="A419" s="11"/>
      <c r="B419" s="65" t="s">
        <v>1150</v>
      </c>
      <c r="C419" s="97"/>
      <c r="D419" s="102"/>
      <c r="E419" s="102"/>
      <c r="F419" s="99"/>
      <c r="G419" s="17" t="str">
        <f t="shared" si="44"/>
        <v xml:space="preserve"> </v>
      </c>
      <c r="H419" s="18" t="str">
        <f t="shared" si="44"/>
        <v/>
      </c>
      <c r="I419" s="42">
        <f t="shared" si="45"/>
        <v>0</v>
      </c>
      <c r="J419" s="42">
        <f t="shared" si="49"/>
        <v>0</v>
      </c>
      <c r="K419" s="42">
        <f t="shared" si="46"/>
        <v>0</v>
      </c>
      <c r="M419" s="42" t="str">
        <f t="shared" si="43"/>
        <v xml:space="preserve"> </v>
      </c>
      <c r="N419" s="42" t="str">
        <f t="shared" si="47"/>
        <v/>
      </c>
      <c r="O419" s="42" t="e">
        <f t="shared" si="48"/>
        <v>#N/A</v>
      </c>
    </row>
    <row r="420" spans="1:15" ht="30" customHeight="1" x14ac:dyDescent="0.35">
      <c r="A420" s="11"/>
      <c r="B420" s="65" t="s">
        <v>1151</v>
      </c>
      <c r="C420" s="97"/>
      <c r="D420" s="102"/>
      <c r="E420" s="102"/>
      <c r="F420" s="99"/>
      <c r="G420" s="17" t="str">
        <f t="shared" si="44"/>
        <v xml:space="preserve"> </v>
      </c>
      <c r="H420" s="18" t="str">
        <f t="shared" si="44"/>
        <v/>
      </c>
      <c r="I420" s="42">
        <f t="shared" si="45"/>
        <v>0</v>
      </c>
      <c r="J420" s="42">
        <f t="shared" si="49"/>
        <v>0</v>
      </c>
      <c r="K420" s="42">
        <f t="shared" si="46"/>
        <v>0</v>
      </c>
      <c r="M420" s="42" t="str">
        <f t="shared" si="43"/>
        <v xml:space="preserve"> </v>
      </c>
      <c r="N420" s="42" t="str">
        <f t="shared" si="47"/>
        <v/>
      </c>
      <c r="O420" s="42" t="e">
        <f t="shared" si="48"/>
        <v>#N/A</v>
      </c>
    </row>
    <row r="421" spans="1:15" ht="30" customHeight="1" x14ac:dyDescent="0.35">
      <c r="A421" s="11"/>
      <c r="B421" s="65" t="s">
        <v>1152</v>
      </c>
      <c r="C421" s="97"/>
      <c r="D421" s="102"/>
      <c r="E421" s="102"/>
      <c r="F421" s="99"/>
      <c r="G421" s="17" t="str">
        <f t="shared" si="44"/>
        <v xml:space="preserve"> </v>
      </c>
      <c r="H421" s="18" t="str">
        <f t="shared" si="44"/>
        <v/>
      </c>
      <c r="I421" s="42">
        <f t="shared" si="45"/>
        <v>0</v>
      </c>
      <c r="J421" s="42">
        <f t="shared" si="49"/>
        <v>0</v>
      </c>
      <c r="K421" s="42">
        <f t="shared" si="46"/>
        <v>0</v>
      </c>
      <c r="M421" s="42" t="str">
        <f t="shared" si="43"/>
        <v xml:space="preserve"> </v>
      </c>
      <c r="N421" s="42" t="str">
        <f t="shared" si="47"/>
        <v/>
      </c>
      <c r="O421" s="42" t="e">
        <f t="shared" si="48"/>
        <v>#N/A</v>
      </c>
    </row>
    <row r="422" spans="1:15" ht="30" customHeight="1" x14ac:dyDescent="0.35">
      <c r="A422" s="11"/>
      <c r="B422" s="65" t="s">
        <v>1153</v>
      </c>
      <c r="C422" s="97"/>
      <c r="D422" s="102"/>
      <c r="E422" s="102"/>
      <c r="F422" s="99"/>
      <c r="G422" s="17" t="str">
        <f t="shared" si="44"/>
        <v xml:space="preserve"> </v>
      </c>
      <c r="H422" s="18" t="str">
        <f t="shared" si="44"/>
        <v/>
      </c>
      <c r="I422" s="42">
        <f t="shared" si="45"/>
        <v>0</v>
      </c>
      <c r="J422" s="42">
        <f t="shared" si="49"/>
        <v>0</v>
      </c>
      <c r="K422" s="42">
        <f t="shared" si="46"/>
        <v>0</v>
      </c>
      <c r="M422" s="42" t="str">
        <f t="shared" si="43"/>
        <v xml:space="preserve"> </v>
      </c>
      <c r="N422" s="42" t="str">
        <f t="shared" si="47"/>
        <v/>
      </c>
      <c r="O422" s="42" t="e">
        <f t="shared" si="48"/>
        <v>#N/A</v>
      </c>
    </row>
    <row r="423" spans="1:15" ht="30" customHeight="1" x14ac:dyDescent="0.35">
      <c r="A423" s="11"/>
      <c r="B423" s="65" t="s">
        <v>1154</v>
      </c>
      <c r="C423" s="97"/>
      <c r="D423" s="102"/>
      <c r="E423" s="102"/>
      <c r="F423" s="99"/>
      <c r="G423" s="17" t="str">
        <f t="shared" si="44"/>
        <v xml:space="preserve"> </v>
      </c>
      <c r="H423" s="18" t="str">
        <f t="shared" si="44"/>
        <v/>
      </c>
      <c r="I423" s="42">
        <f t="shared" si="45"/>
        <v>0</v>
      </c>
      <c r="J423" s="42">
        <f t="shared" si="49"/>
        <v>0</v>
      </c>
      <c r="K423" s="42">
        <f t="shared" si="46"/>
        <v>0</v>
      </c>
      <c r="M423" s="42" t="str">
        <f t="shared" si="43"/>
        <v xml:space="preserve"> </v>
      </c>
      <c r="N423" s="42" t="str">
        <f t="shared" si="47"/>
        <v/>
      </c>
      <c r="O423" s="42" t="e">
        <f t="shared" si="48"/>
        <v>#N/A</v>
      </c>
    </row>
    <row r="424" spans="1:15" ht="30" customHeight="1" x14ac:dyDescent="0.35">
      <c r="A424" s="11"/>
      <c r="B424" s="65" t="s">
        <v>1155</v>
      </c>
      <c r="C424" s="97"/>
      <c r="D424" s="102"/>
      <c r="E424" s="102"/>
      <c r="F424" s="99"/>
      <c r="G424" s="17" t="str">
        <f t="shared" si="44"/>
        <v xml:space="preserve"> </v>
      </c>
      <c r="H424" s="18" t="str">
        <f t="shared" si="44"/>
        <v/>
      </c>
      <c r="I424" s="42">
        <f t="shared" si="45"/>
        <v>0</v>
      </c>
      <c r="J424" s="42">
        <f t="shared" si="49"/>
        <v>0</v>
      </c>
      <c r="K424" s="42">
        <f t="shared" si="46"/>
        <v>0</v>
      </c>
      <c r="M424" s="42" t="str">
        <f t="shared" si="43"/>
        <v xml:space="preserve"> </v>
      </c>
      <c r="N424" s="42" t="str">
        <f t="shared" si="47"/>
        <v/>
      </c>
      <c r="O424" s="42" t="e">
        <f t="shared" si="48"/>
        <v>#N/A</v>
      </c>
    </row>
    <row r="425" spans="1:15" ht="30" customHeight="1" x14ac:dyDescent="0.35">
      <c r="A425" s="11"/>
      <c r="B425" s="65" t="s">
        <v>1156</v>
      </c>
      <c r="C425" s="97"/>
      <c r="D425" s="102"/>
      <c r="E425" s="102"/>
      <c r="F425" s="99"/>
      <c r="G425" s="17" t="str">
        <f t="shared" si="44"/>
        <v xml:space="preserve"> </v>
      </c>
      <c r="H425" s="18" t="str">
        <f t="shared" si="44"/>
        <v/>
      </c>
      <c r="I425" s="42">
        <f t="shared" si="45"/>
        <v>0</v>
      </c>
      <c r="J425" s="42">
        <f t="shared" si="49"/>
        <v>0</v>
      </c>
      <c r="K425" s="42">
        <f t="shared" si="46"/>
        <v>0</v>
      </c>
      <c r="M425" s="42" t="str">
        <f t="shared" si="43"/>
        <v xml:space="preserve"> </v>
      </c>
      <c r="N425" s="42" t="str">
        <f t="shared" si="47"/>
        <v/>
      </c>
      <c r="O425" s="42" t="e">
        <f t="shared" si="48"/>
        <v>#N/A</v>
      </c>
    </row>
    <row r="426" spans="1:15" ht="30" customHeight="1" x14ac:dyDescent="0.35">
      <c r="A426" s="11"/>
      <c r="B426" s="65" t="s">
        <v>1157</v>
      </c>
      <c r="C426" s="97"/>
      <c r="D426" s="102"/>
      <c r="E426" s="102"/>
      <c r="F426" s="99"/>
      <c r="G426" s="17" t="str">
        <f t="shared" si="44"/>
        <v xml:space="preserve"> </v>
      </c>
      <c r="H426" s="18" t="str">
        <f t="shared" si="44"/>
        <v/>
      </c>
      <c r="I426" s="42">
        <f t="shared" si="45"/>
        <v>0</v>
      </c>
      <c r="J426" s="42">
        <f t="shared" si="49"/>
        <v>0</v>
      </c>
      <c r="K426" s="42">
        <f t="shared" si="46"/>
        <v>0</v>
      </c>
      <c r="M426" s="42" t="str">
        <f t="shared" si="43"/>
        <v xml:space="preserve"> </v>
      </c>
      <c r="N426" s="42" t="str">
        <f t="shared" si="47"/>
        <v/>
      </c>
      <c r="O426" s="42" t="e">
        <f t="shared" si="48"/>
        <v>#N/A</v>
      </c>
    </row>
    <row r="427" spans="1:15" ht="30" customHeight="1" x14ac:dyDescent="0.35">
      <c r="A427" s="11"/>
      <c r="B427" s="65" t="s">
        <v>1158</v>
      </c>
      <c r="C427" s="97"/>
      <c r="D427" s="102"/>
      <c r="E427" s="102"/>
      <c r="F427" s="99"/>
      <c r="G427" s="17" t="str">
        <f t="shared" si="44"/>
        <v xml:space="preserve"> </v>
      </c>
      <c r="H427" s="18" t="str">
        <f t="shared" si="44"/>
        <v/>
      </c>
      <c r="I427" s="42">
        <f t="shared" si="45"/>
        <v>0</v>
      </c>
      <c r="J427" s="42">
        <f t="shared" si="49"/>
        <v>0</v>
      </c>
      <c r="K427" s="42">
        <f t="shared" si="46"/>
        <v>0</v>
      </c>
      <c r="M427" s="42" t="str">
        <f t="shared" si="43"/>
        <v xml:space="preserve"> </v>
      </c>
      <c r="N427" s="42" t="str">
        <f t="shared" si="47"/>
        <v/>
      </c>
      <c r="O427" s="42" t="e">
        <f t="shared" si="48"/>
        <v>#N/A</v>
      </c>
    </row>
    <row r="428" spans="1:15" ht="30" customHeight="1" x14ac:dyDescent="0.35">
      <c r="A428" s="11"/>
      <c r="B428" s="65" t="s">
        <v>1159</v>
      </c>
      <c r="C428" s="97"/>
      <c r="D428" s="102"/>
      <c r="E428" s="102"/>
      <c r="F428" s="99"/>
      <c r="G428" s="17" t="str">
        <f t="shared" si="44"/>
        <v xml:space="preserve"> </v>
      </c>
      <c r="H428" s="18" t="str">
        <f t="shared" si="44"/>
        <v/>
      </c>
      <c r="I428" s="42">
        <f t="shared" si="45"/>
        <v>0</v>
      </c>
      <c r="J428" s="42">
        <f t="shared" si="49"/>
        <v>0</v>
      </c>
      <c r="K428" s="42">
        <f t="shared" si="46"/>
        <v>0</v>
      </c>
      <c r="M428" s="42" t="str">
        <f t="shared" si="43"/>
        <v xml:space="preserve"> </v>
      </c>
      <c r="N428" s="42" t="str">
        <f t="shared" si="47"/>
        <v/>
      </c>
      <c r="O428" s="42" t="e">
        <f t="shared" si="48"/>
        <v>#N/A</v>
      </c>
    </row>
    <row r="429" spans="1:15" ht="30" customHeight="1" x14ac:dyDescent="0.35">
      <c r="A429" s="11"/>
      <c r="B429" s="65" t="s">
        <v>1160</v>
      </c>
      <c r="C429" s="97"/>
      <c r="D429" s="102"/>
      <c r="E429" s="102"/>
      <c r="F429" s="99"/>
      <c r="G429" s="17" t="str">
        <f t="shared" si="44"/>
        <v xml:space="preserve"> </v>
      </c>
      <c r="H429" s="18" t="str">
        <f t="shared" si="44"/>
        <v/>
      </c>
      <c r="I429" s="42">
        <f t="shared" si="45"/>
        <v>0</v>
      </c>
      <c r="J429" s="42">
        <f t="shared" si="49"/>
        <v>0</v>
      </c>
      <c r="K429" s="42">
        <f t="shared" si="46"/>
        <v>0</v>
      </c>
      <c r="M429" s="42" t="str">
        <f t="shared" si="43"/>
        <v xml:space="preserve"> </v>
      </c>
      <c r="N429" s="42" t="str">
        <f t="shared" si="47"/>
        <v/>
      </c>
      <c r="O429" s="42" t="e">
        <f t="shared" si="48"/>
        <v>#N/A</v>
      </c>
    </row>
    <row r="430" spans="1:15" ht="30" customHeight="1" x14ac:dyDescent="0.35">
      <c r="A430" s="11"/>
      <c r="B430" s="65" t="s">
        <v>1161</v>
      </c>
      <c r="C430" s="97"/>
      <c r="D430" s="102"/>
      <c r="E430" s="102"/>
      <c r="F430" s="99"/>
      <c r="G430" s="17" t="str">
        <f t="shared" si="44"/>
        <v xml:space="preserve"> </v>
      </c>
      <c r="H430" s="18" t="str">
        <f t="shared" si="44"/>
        <v/>
      </c>
      <c r="I430" s="42">
        <f t="shared" si="45"/>
        <v>0</v>
      </c>
      <c r="J430" s="42">
        <f t="shared" si="49"/>
        <v>0</v>
      </c>
      <c r="K430" s="42">
        <f t="shared" si="46"/>
        <v>0</v>
      </c>
      <c r="M430" s="42" t="str">
        <f t="shared" si="43"/>
        <v xml:space="preserve"> </v>
      </c>
      <c r="N430" s="42" t="str">
        <f t="shared" si="47"/>
        <v/>
      </c>
      <c r="O430" s="42" t="e">
        <f t="shared" si="48"/>
        <v>#N/A</v>
      </c>
    </row>
    <row r="431" spans="1:15" ht="30" customHeight="1" x14ac:dyDescent="0.35">
      <c r="A431" s="11"/>
      <c r="B431" s="65" t="s">
        <v>1162</v>
      </c>
      <c r="C431" s="97"/>
      <c r="D431" s="102"/>
      <c r="E431" s="102"/>
      <c r="F431" s="99"/>
      <c r="G431" s="17" t="str">
        <f t="shared" si="44"/>
        <v xml:space="preserve"> </v>
      </c>
      <c r="H431" s="18" t="str">
        <f t="shared" si="44"/>
        <v/>
      </c>
      <c r="I431" s="42">
        <f t="shared" si="45"/>
        <v>0</v>
      </c>
      <c r="J431" s="42">
        <f t="shared" si="49"/>
        <v>0</v>
      </c>
      <c r="K431" s="42">
        <f t="shared" si="46"/>
        <v>0</v>
      </c>
      <c r="M431" s="42" t="str">
        <f t="shared" si="43"/>
        <v xml:space="preserve"> </v>
      </c>
      <c r="N431" s="42" t="str">
        <f t="shared" si="47"/>
        <v/>
      </c>
      <c r="O431" s="42" t="e">
        <f t="shared" si="48"/>
        <v>#N/A</v>
      </c>
    </row>
    <row r="432" spans="1:15" ht="30" customHeight="1" x14ac:dyDescent="0.35">
      <c r="A432" s="11"/>
      <c r="B432" s="65" t="s">
        <v>1163</v>
      </c>
      <c r="C432" s="97"/>
      <c r="D432" s="102"/>
      <c r="E432" s="102"/>
      <c r="F432" s="99"/>
      <c r="G432" s="17" t="str">
        <f t="shared" si="44"/>
        <v xml:space="preserve"> </v>
      </c>
      <c r="H432" s="18" t="str">
        <f t="shared" si="44"/>
        <v/>
      </c>
      <c r="I432" s="42">
        <f t="shared" si="45"/>
        <v>0</v>
      </c>
      <c r="J432" s="42">
        <f t="shared" si="49"/>
        <v>0</v>
      </c>
      <c r="K432" s="42">
        <f t="shared" si="46"/>
        <v>0</v>
      </c>
      <c r="M432" s="42" t="str">
        <f t="shared" si="43"/>
        <v xml:space="preserve"> </v>
      </c>
      <c r="N432" s="42" t="str">
        <f t="shared" si="47"/>
        <v/>
      </c>
      <c r="O432" s="42" t="e">
        <f t="shared" si="48"/>
        <v>#N/A</v>
      </c>
    </row>
    <row r="433" spans="1:15" ht="30" customHeight="1" x14ac:dyDescent="0.35">
      <c r="A433" s="11"/>
      <c r="B433" s="65" t="s">
        <v>1164</v>
      </c>
      <c r="C433" s="97"/>
      <c r="D433" s="102"/>
      <c r="E433" s="102"/>
      <c r="F433" s="99"/>
      <c r="G433" s="17" t="str">
        <f t="shared" si="44"/>
        <v xml:space="preserve"> </v>
      </c>
      <c r="H433" s="18" t="str">
        <f t="shared" si="44"/>
        <v/>
      </c>
      <c r="I433" s="42">
        <f t="shared" si="45"/>
        <v>0</v>
      </c>
      <c r="J433" s="42">
        <f t="shared" si="49"/>
        <v>0</v>
      </c>
      <c r="K433" s="42">
        <f t="shared" si="46"/>
        <v>0</v>
      </c>
      <c r="M433" s="42" t="str">
        <f t="shared" si="43"/>
        <v xml:space="preserve"> </v>
      </c>
      <c r="N433" s="42" t="str">
        <f t="shared" si="47"/>
        <v/>
      </c>
      <c r="O433" s="42" t="e">
        <f t="shared" si="48"/>
        <v>#N/A</v>
      </c>
    </row>
    <row r="434" spans="1:15" ht="30" customHeight="1" x14ac:dyDescent="0.35">
      <c r="A434" s="11"/>
      <c r="B434" s="65" t="s">
        <v>1165</v>
      </c>
      <c r="C434" s="97"/>
      <c r="D434" s="102"/>
      <c r="E434" s="102"/>
      <c r="F434" s="99"/>
      <c r="G434" s="17" t="str">
        <f t="shared" si="44"/>
        <v xml:space="preserve"> </v>
      </c>
      <c r="H434" s="18" t="str">
        <f t="shared" si="44"/>
        <v/>
      </c>
      <c r="I434" s="42">
        <f t="shared" si="45"/>
        <v>0</v>
      </c>
      <c r="J434" s="42">
        <f t="shared" si="49"/>
        <v>0</v>
      </c>
      <c r="K434" s="42">
        <f t="shared" si="46"/>
        <v>0</v>
      </c>
      <c r="M434" s="42" t="str">
        <f t="shared" si="43"/>
        <v xml:space="preserve"> </v>
      </c>
      <c r="N434" s="42" t="str">
        <f t="shared" si="47"/>
        <v/>
      </c>
      <c r="O434" s="42" t="e">
        <f t="shared" si="48"/>
        <v>#N/A</v>
      </c>
    </row>
    <row r="435" spans="1:15" ht="30" customHeight="1" x14ac:dyDescent="0.35">
      <c r="A435" s="11"/>
      <c r="B435" s="65" t="s">
        <v>1166</v>
      </c>
      <c r="C435" s="97"/>
      <c r="D435" s="102"/>
      <c r="E435" s="102"/>
      <c r="F435" s="99"/>
      <c r="G435" s="17" t="str">
        <f t="shared" si="44"/>
        <v xml:space="preserve"> </v>
      </c>
      <c r="H435" s="18" t="str">
        <f t="shared" si="44"/>
        <v/>
      </c>
      <c r="I435" s="42">
        <f t="shared" si="45"/>
        <v>0</v>
      </c>
      <c r="J435" s="42">
        <f t="shared" si="49"/>
        <v>0</v>
      </c>
      <c r="K435" s="42">
        <f t="shared" si="46"/>
        <v>0</v>
      </c>
      <c r="M435" s="42" t="str">
        <f t="shared" si="43"/>
        <v xml:space="preserve"> </v>
      </c>
      <c r="N435" s="42" t="str">
        <f t="shared" si="47"/>
        <v/>
      </c>
      <c r="O435" s="42" t="e">
        <f t="shared" si="48"/>
        <v>#N/A</v>
      </c>
    </row>
    <row r="436" spans="1:15" ht="30" customHeight="1" x14ac:dyDescent="0.35">
      <c r="A436" s="11"/>
      <c r="B436" s="65" t="s">
        <v>1167</v>
      </c>
      <c r="C436" s="97"/>
      <c r="D436" s="102"/>
      <c r="E436" s="102"/>
      <c r="F436" s="99"/>
      <c r="G436" s="17" t="str">
        <f t="shared" si="44"/>
        <v xml:space="preserve"> </v>
      </c>
      <c r="H436" s="18" t="str">
        <f t="shared" si="44"/>
        <v/>
      </c>
      <c r="I436" s="42">
        <f t="shared" si="45"/>
        <v>0</v>
      </c>
      <c r="J436" s="42">
        <f t="shared" si="49"/>
        <v>0</v>
      </c>
      <c r="K436" s="42">
        <f t="shared" si="46"/>
        <v>0</v>
      </c>
      <c r="M436" s="42" t="str">
        <f t="shared" si="43"/>
        <v xml:space="preserve"> </v>
      </c>
      <c r="N436" s="42" t="str">
        <f t="shared" si="47"/>
        <v/>
      </c>
      <c r="O436" s="42" t="e">
        <f t="shared" si="48"/>
        <v>#N/A</v>
      </c>
    </row>
    <row r="437" spans="1:15" ht="30" customHeight="1" x14ac:dyDescent="0.35">
      <c r="A437" s="11"/>
      <c r="B437" s="65" t="s">
        <v>1168</v>
      </c>
      <c r="C437" s="97"/>
      <c r="D437" s="102"/>
      <c r="E437" s="102"/>
      <c r="F437" s="99"/>
      <c r="G437" s="17" t="str">
        <f t="shared" si="44"/>
        <v xml:space="preserve"> </v>
      </c>
      <c r="H437" s="18" t="str">
        <f t="shared" si="44"/>
        <v/>
      </c>
      <c r="I437" s="42">
        <f t="shared" si="45"/>
        <v>0</v>
      </c>
      <c r="J437" s="42">
        <f t="shared" si="49"/>
        <v>0</v>
      </c>
      <c r="K437" s="42">
        <f t="shared" si="46"/>
        <v>0</v>
      </c>
      <c r="M437" s="42" t="str">
        <f t="shared" si="43"/>
        <v xml:space="preserve"> </v>
      </c>
      <c r="N437" s="42" t="str">
        <f t="shared" si="47"/>
        <v/>
      </c>
      <c r="O437" s="42" t="e">
        <f t="shared" si="48"/>
        <v>#N/A</v>
      </c>
    </row>
    <row r="438" spans="1:15" ht="30" customHeight="1" x14ac:dyDescent="0.35">
      <c r="A438" s="11"/>
      <c r="B438" s="65" t="s">
        <v>1169</v>
      </c>
      <c r="C438" s="97"/>
      <c r="D438" s="102"/>
      <c r="E438" s="102"/>
      <c r="F438" s="99"/>
      <c r="G438" s="17" t="str">
        <f t="shared" si="44"/>
        <v xml:space="preserve"> </v>
      </c>
      <c r="H438" s="18" t="str">
        <f t="shared" si="44"/>
        <v/>
      </c>
      <c r="I438" s="42">
        <f t="shared" si="45"/>
        <v>0</v>
      </c>
      <c r="J438" s="42">
        <f t="shared" si="49"/>
        <v>0</v>
      </c>
      <c r="K438" s="42">
        <f t="shared" si="46"/>
        <v>0</v>
      </c>
      <c r="M438" s="42" t="str">
        <f t="shared" si="43"/>
        <v xml:space="preserve"> </v>
      </c>
      <c r="N438" s="42" t="str">
        <f t="shared" si="47"/>
        <v/>
      </c>
      <c r="O438" s="42" t="e">
        <f t="shared" si="48"/>
        <v>#N/A</v>
      </c>
    </row>
    <row r="439" spans="1:15" ht="30" customHeight="1" x14ac:dyDescent="0.35">
      <c r="A439" s="11"/>
      <c r="B439" s="65" t="s">
        <v>1170</v>
      </c>
      <c r="C439" s="97"/>
      <c r="D439" s="102"/>
      <c r="E439" s="102"/>
      <c r="F439" s="99"/>
      <c r="G439" s="17" t="str">
        <f t="shared" si="44"/>
        <v xml:space="preserve"> </v>
      </c>
      <c r="H439" s="18" t="str">
        <f t="shared" si="44"/>
        <v/>
      </c>
      <c r="I439" s="42">
        <f t="shared" si="45"/>
        <v>0</v>
      </c>
      <c r="J439" s="42">
        <f t="shared" si="49"/>
        <v>0</v>
      </c>
      <c r="K439" s="42">
        <f t="shared" si="46"/>
        <v>0</v>
      </c>
      <c r="M439" s="42" t="str">
        <f t="shared" si="43"/>
        <v xml:space="preserve"> </v>
      </c>
      <c r="N439" s="42" t="str">
        <f t="shared" si="47"/>
        <v/>
      </c>
      <c r="O439" s="42" t="e">
        <f t="shared" si="48"/>
        <v>#N/A</v>
      </c>
    </row>
    <row r="440" spans="1:15" ht="30" customHeight="1" x14ac:dyDescent="0.35">
      <c r="A440" s="11"/>
      <c r="B440" s="65" t="s">
        <v>1171</v>
      </c>
      <c r="C440" s="97"/>
      <c r="D440" s="102"/>
      <c r="E440" s="102"/>
      <c r="F440" s="99"/>
      <c r="G440" s="17" t="str">
        <f t="shared" si="44"/>
        <v xml:space="preserve"> </v>
      </c>
      <c r="H440" s="18" t="str">
        <f t="shared" si="44"/>
        <v/>
      </c>
      <c r="I440" s="42">
        <f t="shared" si="45"/>
        <v>0</v>
      </c>
      <c r="J440" s="42">
        <f t="shared" si="49"/>
        <v>0</v>
      </c>
      <c r="K440" s="42">
        <f t="shared" si="46"/>
        <v>0</v>
      </c>
      <c r="M440" s="42" t="str">
        <f t="shared" si="43"/>
        <v xml:space="preserve"> </v>
      </c>
      <c r="N440" s="42" t="str">
        <f t="shared" si="47"/>
        <v/>
      </c>
      <c r="O440" s="42" t="e">
        <f t="shared" si="48"/>
        <v>#N/A</v>
      </c>
    </row>
    <row r="441" spans="1:15" ht="30" customHeight="1" x14ac:dyDescent="0.35">
      <c r="A441" s="11"/>
      <c r="B441" s="65" t="s">
        <v>1172</v>
      </c>
      <c r="C441" s="97"/>
      <c r="D441" s="102"/>
      <c r="E441" s="102"/>
      <c r="F441" s="99"/>
      <c r="G441" s="17" t="str">
        <f t="shared" si="44"/>
        <v xml:space="preserve"> </v>
      </c>
      <c r="H441" s="18" t="str">
        <f t="shared" si="44"/>
        <v/>
      </c>
      <c r="I441" s="42">
        <f t="shared" si="45"/>
        <v>0</v>
      </c>
      <c r="J441" s="42">
        <f t="shared" si="49"/>
        <v>0</v>
      </c>
      <c r="K441" s="42">
        <f t="shared" si="46"/>
        <v>0</v>
      </c>
      <c r="M441" s="42" t="str">
        <f t="shared" si="43"/>
        <v xml:space="preserve"> </v>
      </c>
      <c r="N441" s="42" t="str">
        <f t="shared" si="47"/>
        <v/>
      </c>
      <c r="O441" s="42" t="e">
        <f t="shared" si="48"/>
        <v>#N/A</v>
      </c>
    </row>
    <row r="442" spans="1:15" ht="30" customHeight="1" x14ac:dyDescent="0.35">
      <c r="A442" s="11"/>
      <c r="B442" s="65" t="s">
        <v>1173</v>
      </c>
      <c r="C442" s="97"/>
      <c r="D442" s="102"/>
      <c r="E442" s="102"/>
      <c r="F442" s="99"/>
      <c r="G442" s="17" t="str">
        <f t="shared" si="44"/>
        <v xml:space="preserve"> </v>
      </c>
      <c r="H442" s="18" t="str">
        <f t="shared" si="44"/>
        <v/>
      </c>
      <c r="I442" s="42">
        <f t="shared" si="45"/>
        <v>0</v>
      </c>
      <c r="J442" s="42">
        <f t="shared" si="49"/>
        <v>0</v>
      </c>
      <c r="K442" s="42">
        <f t="shared" si="46"/>
        <v>0</v>
      </c>
      <c r="M442" s="42" t="str">
        <f t="shared" si="43"/>
        <v xml:space="preserve"> </v>
      </c>
      <c r="N442" s="42" t="str">
        <f t="shared" si="47"/>
        <v/>
      </c>
      <c r="O442" s="42" t="e">
        <f t="shared" si="48"/>
        <v>#N/A</v>
      </c>
    </row>
    <row r="443" spans="1:15" ht="30" customHeight="1" x14ac:dyDescent="0.35">
      <c r="A443" s="11"/>
      <c r="B443" s="65" t="s">
        <v>1174</v>
      </c>
      <c r="C443" s="97"/>
      <c r="D443" s="102"/>
      <c r="E443" s="102"/>
      <c r="F443" s="99"/>
      <c r="G443" s="17" t="str">
        <f t="shared" si="44"/>
        <v xml:space="preserve"> </v>
      </c>
      <c r="H443" s="18" t="str">
        <f t="shared" si="44"/>
        <v/>
      </c>
      <c r="I443" s="42">
        <f t="shared" si="45"/>
        <v>0</v>
      </c>
      <c r="J443" s="42">
        <f t="shared" si="49"/>
        <v>0</v>
      </c>
      <c r="K443" s="42">
        <f t="shared" si="46"/>
        <v>0</v>
      </c>
      <c r="M443" s="42" t="str">
        <f t="shared" si="43"/>
        <v xml:space="preserve"> </v>
      </c>
      <c r="N443" s="42" t="str">
        <f t="shared" si="47"/>
        <v/>
      </c>
      <c r="O443" s="42" t="e">
        <f t="shared" si="48"/>
        <v>#N/A</v>
      </c>
    </row>
    <row r="444" spans="1:15" ht="30" customHeight="1" x14ac:dyDescent="0.35">
      <c r="A444" s="11"/>
      <c r="B444" s="65" t="s">
        <v>1175</v>
      </c>
      <c r="C444" s="97"/>
      <c r="D444" s="102"/>
      <c r="E444" s="102"/>
      <c r="F444" s="99"/>
      <c r="G444" s="17" t="str">
        <f t="shared" si="44"/>
        <v xml:space="preserve"> </v>
      </c>
      <c r="H444" s="18" t="str">
        <f t="shared" si="44"/>
        <v/>
      </c>
      <c r="I444" s="42">
        <f t="shared" si="45"/>
        <v>0</v>
      </c>
      <c r="J444" s="42">
        <f t="shared" si="49"/>
        <v>0</v>
      </c>
      <c r="K444" s="42">
        <f t="shared" si="46"/>
        <v>0</v>
      </c>
      <c r="M444" s="42" t="str">
        <f t="shared" si="43"/>
        <v xml:space="preserve"> </v>
      </c>
      <c r="N444" s="42" t="str">
        <f t="shared" si="47"/>
        <v/>
      </c>
      <c r="O444" s="42" t="e">
        <f t="shared" si="48"/>
        <v>#N/A</v>
      </c>
    </row>
    <row r="445" spans="1:15" ht="30" customHeight="1" x14ac:dyDescent="0.35">
      <c r="A445" s="11"/>
      <c r="B445" s="65" t="s">
        <v>1176</v>
      </c>
      <c r="C445" s="97"/>
      <c r="D445" s="102"/>
      <c r="E445" s="102"/>
      <c r="F445" s="99"/>
      <c r="G445" s="17" t="str">
        <f t="shared" si="44"/>
        <v xml:space="preserve"> </v>
      </c>
      <c r="H445" s="18" t="str">
        <f t="shared" si="44"/>
        <v/>
      </c>
      <c r="I445" s="42">
        <f t="shared" si="45"/>
        <v>0</v>
      </c>
      <c r="J445" s="42">
        <f t="shared" si="49"/>
        <v>0</v>
      </c>
      <c r="K445" s="42">
        <f t="shared" si="46"/>
        <v>0</v>
      </c>
      <c r="M445" s="42" t="str">
        <f t="shared" si="43"/>
        <v xml:space="preserve"> </v>
      </c>
      <c r="N445" s="42" t="str">
        <f t="shared" si="47"/>
        <v/>
      </c>
      <c r="O445" s="42" t="e">
        <f t="shared" si="48"/>
        <v>#N/A</v>
      </c>
    </row>
    <row r="446" spans="1:15" ht="30" customHeight="1" x14ac:dyDescent="0.35">
      <c r="A446" s="11"/>
      <c r="B446" s="65" t="s">
        <v>1177</v>
      </c>
      <c r="C446" s="97"/>
      <c r="D446" s="102"/>
      <c r="E446" s="102"/>
      <c r="F446" s="99"/>
      <c r="G446" s="17" t="str">
        <f t="shared" si="44"/>
        <v xml:space="preserve"> </v>
      </c>
      <c r="H446" s="18" t="str">
        <f t="shared" si="44"/>
        <v/>
      </c>
      <c r="I446" s="42">
        <f t="shared" si="45"/>
        <v>0</v>
      </c>
      <c r="J446" s="42">
        <f t="shared" si="49"/>
        <v>0</v>
      </c>
      <c r="K446" s="42">
        <f t="shared" si="46"/>
        <v>0</v>
      </c>
      <c r="M446" s="42" t="str">
        <f t="shared" si="43"/>
        <v xml:space="preserve"> </v>
      </c>
      <c r="N446" s="42" t="str">
        <f t="shared" si="47"/>
        <v/>
      </c>
      <c r="O446" s="42" t="e">
        <f t="shared" si="48"/>
        <v>#N/A</v>
      </c>
    </row>
    <row r="447" spans="1:15" ht="30" customHeight="1" x14ac:dyDescent="0.35">
      <c r="A447" s="11"/>
      <c r="B447" s="65" t="s">
        <v>1178</v>
      </c>
      <c r="C447" s="97"/>
      <c r="D447" s="102"/>
      <c r="E447" s="102"/>
      <c r="F447" s="99"/>
      <c r="G447" s="17" t="str">
        <f t="shared" si="44"/>
        <v xml:space="preserve"> </v>
      </c>
      <c r="H447" s="18" t="str">
        <f t="shared" si="44"/>
        <v/>
      </c>
      <c r="I447" s="42">
        <f t="shared" si="45"/>
        <v>0</v>
      </c>
      <c r="J447" s="42">
        <f t="shared" si="49"/>
        <v>0</v>
      </c>
      <c r="K447" s="42">
        <f t="shared" si="46"/>
        <v>0</v>
      </c>
      <c r="M447" s="42" t="str">
        <f t="shared" si="43"/>
        <v xml:space="preserve"> </v>
      </c>
      <c r="N447" s="42" t="str">
        <f t="shared" si="47"/>
        <v/>
      </c>
      <c r="O447" s="42" t="e">
        <f t="shared" si="48"/>
        <v>#N/A</v>
      </c>
    </row>
    <row r="448" spans="1:15" ht="30" customHeight="1" x14ac:dyDescent="0.35">
      <c r="A448" s="11"/>
      <c r="B448" s="65" t="s">
        <v>1179</v>
      </c>
      <c r="C448" s="97"/>
      <c r="D448" s="102"/>
      <c r="E448" s="102"/>
      <c r="F448" s="99"/>
      <c r="G448" s="17" t="str">
        <f t="shared" si="44"/>
        <v xml:space="preserve"> </v>
      </c>
      <c r="H448" s="18" t="str">
        <f t="shared" si="44"/>
        <v/>
      </c>
      <c r="I448" s="42">
        <f t="shared" si="45"/>
        <v>0</v>
      </c>
      <c r="J448" s="42">
        <f t="shared" si="49"/>
        <v>0</v>
      </c>
      <c r="K448" s="42">
        <f t="shared" si="46"/>
        <v>0</v>
      </c>
      <c r="M448" s="42" t="str">
        <f t="shared" si="43"/>
        <v xml:space="preserve"> </v>
      </c>
      <c r="N448" s="42" t="str">
        <f t="shared" si="47"/>
        <v/>
      </c>
      <c r="O448" s="42" t="e">
        <f t="shared" si="48"/>
        <v>#N/A</v>
      </c>
    </row>
    <row r="449" spans="1:15" ht="30" customHeight="1" x14ac:dyDescent="0.35">
      <c r="A449" s="11"/>
      <c r="B449" s="65" t="s">
        <v>1180</v>
      </c>
      <c r="C449" s="97"/>
      <c r="D449" s="102"/>
      <c r="E449" s="102"/>
      <c r="F449" s="99"/>
      <c r="G449" s="17" t="str">
        <f t="shared" si="44"/>
        <v xml:space="preserve"> </v>
      </c>
      <c r="H449" s="18" t="str">
        <f t="shared" si="44"/>
        <v/>
      </c>
      <c r="I449" s="42">
        <f t="shared" si="45"/>
        <v>0</v>
      </c>
      <c r="J449" s="42">
        <f t="shared" si="49"/>
        <v>0</v>
      </c>
      <c r="K449" s="42">
        <f t="shared" si="46"/>
        <v>0</v>
      </c>
      <c r="M449" s="42" t="str">
        <f t="shared" si="43"/>
        <v xml:space="preserve"> </v>
      </c>
      <c r="N449" s="42" t="str">
        <f t="shared" si="47"/>
        <v/>
      </c>
      <c r="O449" s="42" t="e">
        <f t="shared" si="48"/>
        <v>#N/A</v>
      </c>
    </row>
    <row r="450" spans="1:15" ht="30" customHeight="1" x14ac:dyDescent="0.35">
      <c r="A450" s="11"/>
      <c r="B450" s="65" t="s">
        <v>1181</v>
      </c>
      <c r="C450" s="97"/>
      <c r="D450" s="102"/>
      <c r="E450" s="102"/>
      <c r="F450" s="99"/>
      <c r="G450" s="17" t="str">
        <f t="shared" si="44"/>
        <v xml:space="preserve"> </v>
      </c>
      <c r="H450" s="18" t="str">
        <f t="shared" si="44"/>
        <v/>
      </c>
      <c r="I450" s="42">
        <f t="shared" si="45"/>
        <v>0</v>
      </c>
      <c r="J450" s="42">
        <f t="shared" si="49"/>
        <v>0</v>
      </c>
      <c r="K450" s="42">
        <f t="shared" si="46"/>
        <v>0</v>
      </c>
      <c r="M450" s="42" t="str">
        <f t="shared" si="43"/>
        <v xml:space="preserve"> </v>
      </c>
      <c r="N450" s="42" t="str">
        <f t="shared" si="47"/>
        <v/>
      </c>
      <c r="O450" s="42" t="e">
        <f t="shared" si="48"/>
        <v>#N/A</v>
      </c>
    </row>
    <row r="451" spans="1:15" ht="30" customHeight="1" x14ac:dyDescent="0.35">
      <c r="A451" s="11"/>
      <c r="B451" s="65" t="s">
        <v>1182</v>
      </c>
      <c r="C451" s="97"/>
      <c r="D451" s="102"/>
      <c r="E451" s="102"/>
      <c r="F451" s="99"/>
      <c r="G451" s="17" t="str">
        <f t="shared" si="44"/>
        <v xml:space="preserve"> </v>
      </c>
      <c r="H451" s="18" t="str">
        <f t="shared" si="44"/>
        <v/>
      </c>
      <c r="I451" s="42">
        <f t="shared" si="45"/>
        <v>0</v>
      </c>
      <c r="J451" s="42">
        <f t="shared" si="49"/>
        <v>0</v>
      </c>
      <c r="K451" s="42">
        <f t="shared" si="46"/>
        <v>0</v>
      </c>
      <c r="M451" s="42" t="str">
        <f t="shared" si="43"/>
        <v xml:space="preserve"> </v>
      </c>
      <c r="N451" s="42" t="str">
        <f t="shared" si="47"/>
        <v/>
      </c>
      <c r="O451" s="42" t="e">
        <f t="shared" si="48"/>
        <v>#N/A</v>
      </c>
    </row>
    <row r="452" spans="1:15" ht="30" customHeight="1" x14ac:dyDescent="0.35">
      <c r="A452" s="11"/>
      <c r="B452" s="65" t="s">
        <v>1183</v>
      </c>
      <c r="C452" s="97"/>
      <c r="D452" s="102"/>
      <c r="E452" s="102"/>
      <c r="F452" s="99"/>
      <c r="G452" s="17" t="str">
        <f t="shared" si="44"/>
        <v xml:space="preserve"> </v>
      </c>
      <c r="H452" s="18" t="str">
        <f t="shared" si="44"/>
        <v/>
      </c>
      <c r="I452" s="42">
        <f t="shared" si="45"/>
        <v>0</v>
      </c>
      <c r="J452" s="42">
        <f t="shared" si="49"/>
        <v>0</v>
      </c>
      <c r="K452" s="42">
        <f t="shared" si="46"/>
        <v>0</v>
      </c>
      <c r="M452" s="42" t="str">
        <f t="shared" si="43"/>
        <v xml:space="preserve"> </v>
      </c>
      <c r="N452" s="42" t="str">
        <f t="shared" si="47"/>
        <v/>
      </c>
      <c r="O452" s="42" t="e">
        <f t="shared" si="48"/>
        <v>#N/A</v>
      </c>
    </row>
    <row r="453" spans="1:15" ht="30" customHeight="1" x14ac:dyDescent="0.35">
      <c r="A453" s="11"/>
      <c r="B453" s="65" t="s">
        <v>1184</v>
      </c>
      <c r="C453" s="97"/>
      <c r="D453" s="102"/>
      <c r="E453" s="102"/>
      <c r="F453" s="99"/>
      <c r="G453" s="17" t="str">
        <f t="shared" si="44"/>
        <v xml:space="preserve"> </v>
      </c>
      <c r="H453" s="18" t="str">
        <f t="shared" si="44"/>
        <v/>
      </c>
      <c r="I453" s="42">
        <f t="shared" si="45"/>
        <v>0</v>
      </c>
      <c r="J453" s="42">
        <f t="shared" si="49"/>
        <v>0</v>
      </c>
      <c r="K453" s="42">
        <f t="shared" si="46"/>
        <v>0</v>
      </c>
      <c r="M453" s="42" t="str">
        <f t="shared" si="43"/>
        <v xml:space="preserve"> </v>
      </c>
      <c r="N453" s="42" t="str">
        <f t="shared" si="47"/>
        <v/>
      </c>
      <c r="O453" s="42" t="e">
        <f t="shared" si="48"/>
        <v>#N/A</v>
      </c>
    </row>
    <row r="454" spans="1:15" ht="30" customHeight="1" x14ac:dyDescent="0.35">
      <c r="A454" s="11"/>
      <c r="B454" s="65" t="s">
        <v>1185</v>
      </c>
      <c r="C454" s="97"/>
      <c r="D454" s="102"/>
      <c r="E454" s="102"/>
      <c r="F454" s="99"/>
      <c r="G454" s="17" t="str">
        <f t="shared" si="44"/>
        <v xml:space="preserve"> </v>
      </c>
      <c r="H454" s="18" t="str">
        <f t="shared" si="44"/>
        <v/>
      </c>
      <c r="I454" s="42">
        <f t="shared" si="45"/>
        <v>0</v>
      </c>
      <c r="J454" s="42">
        <f t="shared" si="49"/>
        <v>0</v>
      </c>
      <c r="K454" s="42">
        <f t="shared" si="46"/>
        <v>0</v>
      </c>
      <c r="M454" s="42" t="str">
        <f t="shared" ref="M454:M517" si="50">VLOOKUP(K454,P$23:Q$25,2)</f>
        <v xml:space="preserve"> </v>
      </c>
      <c r="N454" s="42" t="str">
        <f t="shared" si="47"/>
        <v/>
      </c>
      <c r="O454" s="42" t="e">
        <f t="shared" si="48"/>
        <v>#N/A</v>
      </c>
    </row>
    <row r="455" spans="1:15" ht="30" customHeight="1" x14ac:dyDescent="0.35">
      <c r="A455" s="11"/>
      <c r="B455" s="65" t="s">
        <v>1186</v>
      </c>
      <c r="C455" s="97"/>
      <c r="D455" s="102"/>
      <c r="E455" s="102"/>
      <c r="F455" s="99"/>
      <c r="G455" s="17" t="str">
        <f t="shared" ref="G455:H518" si="51">M455</f>
        <v xml:space="preserve"> </v>
      </c>
      <c r="H455" s="18" t="str">
        <f t="shared" si="51"/>
        <v/>
      </c>
      <c r="I455" s="42">
        <f t="shared" ref="I455:I518" si="52">IF(F455="",0,IF(AND(F455&gt;=1,F455&lt;=$Q$4),1,0))</f>
        <v>0</v>
      </c>
      <c r="J455" s="42">
        <f t="shared" si="49"/>
        <v>0</v>
      </c>
      <c r="K455" s="42">
        <f t="shared" ref="K455:K518" si="53">SUM(I455:J455)</f>
        <v>0</v>
      </c>
      <c r="M455" s="42" t="str">
        <f t="shared" si="50"/>
        <v xml:space="preserve"> </v>
      </c>
      <c r="N455" s="42" t="str">
        <f t="shared" ref="N455:N518" si="54">IF(K455=2,O455,"")</f>
        <v/>
      </c>
      <c r="O455" s="42" t="e">
        <f t="shared" ref="O455:O518" si="55">VLOOKUP(F455,$Q$6:$U$17,$Q$2)</f>
        <v>#N/A</v>
      </c>
    </row>
    <row r="456" spans="1:15" ht="30" customHeight="1" x14ac:dyDescent="0.35">
      <c r="A456" s="11"/>
      <c r="B456" s="65" t="s">
        <v>1187</v>
      </c>
      <c r="C456" s="97"/>
      <c r="D456" s="102"/>
      <c r="E456" s="102"/>
      <c r="F456" s="99"/>
      <c r="G456" s="17" t="str">
        <f t="shared" si="51"/>
        <v xml:space="preserve"> </v>
      </c>
      <c r="H456" s="18" t="str">
        <f t="shared" si="51"/>
        <v/>
      </c>
      <c r="I456" s="42">
        <f t="shared" si="52"/>
        <v>0</v>
      </c>
      <c r="J456" s="42">
        <f t="shared" si="49"/>
        <v>0</v>
      </c>
      <c r="K456" s="42">
        <f t="shared" si="53"/>
        <v>0</v>
      </c>
      <c r="M456" s="42" t="str">
        <f t="shared" si="50"/>
        <v xml:space="preserve"> </v>
      </c>
      <c r="N456" s="42" t="str">
        <f t="shared" si="54"/>
        <v/>
      </c>
      <c r="O456" s="42" t="e">
        <f t="shared" si="55"/>
        <v>#N/A</v>
      </c>
    </row>
    <row r="457" spans="1:15" ht="30" customHeight="1" x14ac:dyDescent="0.35">
      <c r="A457" s="11"/>
      <c r="B457" s="65" t="s">
        <v>1188</v>
      </c>
      <c r="C457" s="97"/>
      <c r="D457" s="102"/>
      <c r="E457" s="102"/>
      <c r="F457" s="99"/>
      <c r="G457" s="17" t="str">
        <f t="shared" si="51"/>
        <v xml:space="preserve"> </v>
      </c>
      <c r="H457" s="18" t="str">
        <f t="shared" si="51"/>
        <v/>
      </c>
      <c r="I457" s="42">
        <f t="shared" si="52"/>
        <v>0</v>
      </c>
      <c r="J457" s="42">
        <f t="shared" ref="J457:J520" si="56">IF(C457="",0, IF(C457=" ",0,1))</f>
        <v>0</v>
      </c>
      <c r="K457" s="42">
        <f t="shared" si="53"/>
        <v>0</v>
      </c>
      <c r="M457" s="42" t="str">
        <f t="shared" si="50"/>
        <v xml:space="preserve"> </v>
      </c>
      <c r="N457" s="42" t="str">
        <f t="shared" si="54"/>
        <v/>
      </c>
      <c r="O457" s="42" t="e">
        <f t="shared" si="55"/>
        <v>#N/A</v>
      </c>
    </row>
    <row r="458" spans="1:15" ht="30" customHeight="1" x14ac:dyDescent="0.35">
      <c r="A458" s="11"/>
      <c r="B458" s="65" t="s">
        <v>1189</v>
      </c>
      <c r="C458" s="97"/>
      <c r="D458" s="102"/>
      <c r="E458" s="102"/>
      <c r="F458" s="99"/>
      <c r="G458" s="17" t="str">
        <f t="shared" si="51"/>
        <v xml:space="preserve"> </v>
      </c>
      <c r="H458" s="18" t="str">
        <f t="shared" si="51"/>
        <v/>
      </c>
      <c r="I458" s="42">
        <f t="shared" si="52"/>
        <v>0</v>
      </c>
      <c r="J458" s="42">
        <f t="shared" si="56"/>
        <v>0</v>
      </c>
      <c r="K458" s="42">
        <f t="shared" si="53"/>
        <v>0</v>
      </c>
      <c r="M458" s="42" t="str">
        <f t="shared" si="50"/>
        <v xml:space="preserve"> </v>
      </c>
      <c r="N458" s="42" t="str">
        <f t="shared" si="54"/>
        <v/>
      </c>
      <c r="O458" s="42" t="e">
        <f t="shared" si="55"/>
        <v>#N/A</v>
      </c>
    </row>
    <row r="459" spans="1:15" ht="30" customHeight="1" x14ac:dyDescent="0.35">
      <c r="A459" s="11"/>
      <c r="B459" s="65" t="s">
        <v>1190</v>
      </c>
      <c r="C459" s="97"/>
      <c r="D459" s="102"/>
      <c r="E459" s="102"/>
      <c r="F459" s="99"/>
      <c r="G459" s="17" t="str">
        <f t="shared" si="51"/>
        <v xml:space="preserve"> </v>
      </c>
      <c r="H459" s="18" t="str">
        <f t="shared" si="51"/>
        <v/>
      </c>
      <c r="I459" s="42">
        <f t="shared" si="52"/>
        <v>0</v>
      </c>
      <c r="J459" s="42">
        <f t="shared" si="56"/>
        <v>0</v>
      </c>
      <c r="K459" s="42">
        <f t="shared" si="53"/>
        <v>0</v>
      </c>
      <c r="M459" s="42" t="str">
        <f t="shared" si="50"/>
        <v xml:space="preserve"> </v>
      </c>
      <c r="N459" s="42" t="str">
        <f t="shared" si="54"/>
        <v/>
      </c>
      <c r="O459" s="42" t="e">
        <f t="shared" si="55"/>
        <v>#N/A</v>
      </c>
    </row>
    <row r="460" spans="1:15" ht="30" customHeight="1" x14ac:dyDescent="0.35">
      <c r="A460" s="11"/>
      <c r="B460" s="65" t="s">
        <v>1191</v>
      </c>
      <c r="C460" s="97"/>
      <c r="D460" s="102"/>
      <c r="E460" s="102"/>
      <c r="F460" s="99"/>
      <c r="G460" s="17" t="str">
        <f t="shared" si="51"/>
        <v xml:space="preserve"> </v>
      </c>
      <c r="H460" s="18" t="str">
        <f t="shared" si="51"/>
        <v/>
      </c>
      <c r="I460" s="42">
        <f t="shared" si="52"/>
        <v>0</v>
      </c>
      <c r="J460" s="42">
        <f t="shared" si="56"/>
        <v>0</v>
      </c>
      <c r="K460" s="42">
        <f t="shared" si="53"/>
        <v>0</v>
      </c>
      <c r="M460" s="42" t="str">
        <f t="shared" si="50"/>
        <v xml:space="preserve"> </v>
      </c>
      <c r="N460" s="42" t="str">
        <f t="shared" si="54"/>
        <v/>
      </c>
      <c r="O460" s="42" t="e">
        <f t="shared" si="55"/>
        <v>#N/A</v>
      </c>
    </row>
    <row r="461" spans="1:15" ht="30" customHeight="1" x14ac:dyDescent="0.35">
      <c r="A461" s="11"/>
      <c r="B461" s="65" t="s">
        <v>1192</v>
      </c>
      <c r="C461" s="97"/>
      <c r="D461" s="102"/>
      <c r="E461" s="102"/>
      <c r="F461" s="99"/>
      <c r="G461" s="17" t="str">
        <f t="shared" si="51"/>
        <v xml:space="preserve"> </v>
      </c>
      <c r="H461" s="18" t="str">
        <f t="shared" si="51"/>
        <v/>
      </c>
      <c r="I461" s="42">
        <f t="shared" si="52"/>
        <v>0</v>
      </c>
      <c r="J461" s="42">
        <f t="shared" si="56"/>
        <v>0</v>
      </c>
      <c r="K461" s="42">
        <f t="shared" si="53"/>
        <v>0</v>
      </c>
      <c r="M461" s="42" t="str">
        <f t="shared" si="50"/>
        <v xml:space="preserve"> </v>
      </c>
      <c r="N461" s="42" t="str">
        <f t="shared" si="54"/>
        <v/>
      </c>
      <c r="O461" s="42" t="e">
        <f t="shared" si="55"/>
        <v>#N/A</v>
      </c>
    </row>
    <row r="462" spans="1:15" ht="30" customHeight="1" x14ac:dyDescent="0.35">
      <c r="A462" s="11"/>
      <c r="B462" s="65" t="s">
        <v>1193</v>
      </c>
      <c r="C462" s="97"/>
      <c r="D462" s="102"/>
      <c r="E462" s="102"/>
      <c r="F462" s="99"/>
      <c r="G462" s="17" t="str">
        <f t="shared" si="51"/>
        <v xml:space="preserve"> </v>
      </c>
      <c r="H462" s="18" t="str">
        <f t="shared" si="51"/>
        <v/>
      </c>
      <c r="I462" s="42">
        <f t="shared" si="52"/>
        <v>0</v>
      </c>
      <c r="J462" s="42">
        <f t="shared" si="56"/>
        <v>0</v>
      </c>
      <c r="K462" s="42">
        <f t="shared" si="53"/>
        <v>0</v>
      </c>
      <c r="M462" s="42" t="str">
        <f t="shared" si="50"/>
        <v xml:space="preserve"> </v>
      </c>
      <c r="N462" s="42" t="str">
        <f t="shared" si="54"/>
        <v/>
      </c>
      <c r="O462" s="42" t="e">
        <f t="shared" si="55"/>
        <v>#N/A</v>
      </c>
    </row>
    <row r="463" spans="1:15" ht="30" customHeight="1" x14ac:dyDescent="0.35">
      <c r="A463" s="11"/>
      <c r="B463" s="65" t="s">
        <v>1194</v>
      </c>
      <c r="C463" s="97"/>
      <c r="D463" s="102"/>
      <c r="E463" s="102"/>
      <c r="F463" s="99"/>
      <c r="G463" s="17" t="str">
        <f t="shared" si="51"/>
        <v xml:space="preserve"> </v>
      </c>
      <c r="H463" s="18" t="str">
        <f t="shared" si="51"/>
        <v/>
      </c>
      <c r="I463" s="42">
        <f t="shared" si="52"/>
        <v>0</v>
      </c>
      <c r="J463" s="42">
        <f t="shared" si="56"/>
        <v>0</v>
      </c>
      <c r="K463" s="42">
        <f t="shared" si="53"/>
        <v>0</v>
      </c>
      <c r="M463" s="42" t="str">
        <f t="shared" si="50"/>
        <v xml:space="preserve"> </v>
      </c>
      <c r="N463" s="42" t="str">
        <f t="shared" si="54"/>
        <v/>
      </c>
      <c r="O463" s="42" t="e">
        <f t="shared" si="55"/>
        <v>#N/A</v>
      </c>
    </row>
    <row r="464" spans="1:15" ht="30" customHeight="1" x14ac:dyDescent="0.35">
      <c r="A464" s="11"/>
      <c r="B464" s="65" t="s">
        <v>1195</v>
      </c>
      <c r="C464" s="97"/>
      <c r="D464" s="102"/>
      <c r="E464" s="102"/>
      <c r="F464" s="99"/>
      <c r="G464" s="17" t="str">
        <f t="shared" si="51"/>
        <v xml:space="preserve"> </v>
      </c>
      <c r="H464" s="18" t="str">
        <f t="shared" si="51"/>
        <v/>
      </c>
      <c r="I464" s="42">
        <f t="shared" si="52"/>
        <v>0</v>
      </c>
      <c r="J464" s="42">
        <f t="shared" si="56"/>
        <v>0</v>
      </c>
      <c r="K464" s="42">
        <f t="shared" si="53"/>
        <v>0</v>
      </c>
      <c r="M464" s="42" t="str">
        <f t="shared" si="50"/>
        <v xml:space="preserve"> </v>
      </c>
      <c r="N464" s="42" t="str">
        <f t="shared" si="54"/>
        <v/>
      </c>
      <c r="O464" s="42" t="e">
        <f t="shared" si="55"/>
        <v>#N/A</v>
      </c>
    </row>
    <row r="465" spans="1:15" ht="30" customHeight="1" x14ac:dyDescent="0.35">
      <c r="A465" s="11"/>
      <c r="B465" s="65" t="s">
        <v>1196</v>
      </c>
      <c r="C465" s="97"/>
      <c r="D465" s="102"/>
      <c r="E465" s="102"/>
      <c r="F465" s="99"/>
      <c r="G465" s="17" t="str">
        <f t="shared" si="51"/>
        <v xml:space="preserve"> </v>
      </c>
      <c r="H465" s="18" t="str">
        <f t="shared" si="51"/>
        <v/>
      </c>
      <c r="I465" s="42">
        <f t="shared" si="52"/>
        <v>0</v>
      </c>
      <c r="J465" s="42">
        <f t="shared" si="56"/>
        <v>0</v>
      </c>
      <c r="K465" s="42">
        <f t="shared" si="53"/>
        <v>0</v>
      </c>
      <c r="M465" s="42" t="str">
        <f t="shared" si="50"/>
        <v xml:space="preserve"> </v>
      </c>
      <c r="N465" s="42" t="str">
        <f t="shared" si="54"/>
        <v/>
      </c>
      <c r="O465" s="42" t="e">
        <f t="shared" si="55"/>
        <v>#N/A</v>
      </c>
    </row>
    <row r="466" spans="1:15" ht="30" customHeight="1" x14ac:dyDescent="0.35">
      <c r="A466" s="11"/>
      <c r="B466" s="65" t="s">
        <v>1197</v>
      </c>
      <c r="C466" s="97"/>
      <c r="D466" s="102"/>
      <c r="E466" s="102"/>
      <c r="F466" s="99"/>
      <c r="G466" s="17" t="str">
        <f t="shared" si="51"/>
        <v xml:space="preserve"> </v>
      </c>
      <c r="H466" s="18" t="str">
        <f t="shared" si="51"/>
        <v/>
      </c>
      <c r="I466" s="42">
        <f t="shared" si="52"/>
        <v>0</v>
      </c>
      <c r="J466" s="42">
        <f t="shared" si="56"/>
        <v>0</v>
      </c>
      <c r="K466" s="42">
        <f t="shared" si="53"/>
        <v>0</v>
      </c>
      <c r="M466" s="42" t="str">
        <f t="shared" si="50"/>
        <v xml:space="preserve"> </v>
      </c>
      <c r="N466" s="42" t="str">
        <f t="shared" si="54"/>
        <v/>
      </c>
      <c r="O466" s="42" t="e">
        <f t="shared" si="55"/>
        <v>#N/A</v>
      </c>
    </row>
    <row r="467" spans="1:15" ht="30" customHeight="1" x14ac:dyDescent="0.35">
      <c r="A467" s="11"/>
      <c r="B467" s="65" t="s">
        <v>1198</v>
      </c>
      <c r="C467" s="97"/>
      <c r="D467" s="102"/>
      <c r="E467" s="102"/>
      <c r="F467" s="99"/>
      <c r="G467" s="17" t="str">
        <f t="shared" si="51"/>
        <v xml:space="preserve"> </v>
      </c>
      <c r="H467" s="18" t="str">
        <f t="shared" si="51"/>
        <v/>
      </c>
      <c r="I467" s="42">
        <f t="shared" si="52"/>
        <v>0</v>
      </c>
      <c r="J467" s="42">
        <f t="shared" si="56"/>
        <v>0</v>
      </c>
      <c r="K467" s="42">
        <f t="shared" si="53"/>
        <v>0</v>
      </c>
      <c r="M467" s="42" t="str">
        <f t="shared" si="50"/>
        <v xml:space="preserve"> </v>
      </c>
      <c r="N467" s="42" t="str">
        <f t="shared" si="54"/>
        <v/>
      </c>
      <c r="O467" s="42" t="e">
        <f t="shared" si="55"/>
        <v>#N/A</v>
      </c>
    </row>
    <row r="468" spans="1:15" ht="30" customHeight="1" x14ac:dyDescent="0.35">
      <c r="A468" s="11"/>
      <c r="B468" s="65" t="s">
        <v>1199</v>
      </c>
      <c r="C468" s="97"/>
      <c r="D468" s="102"/>
      <c r="E468" s="102"/>
      <c r="F468" s="99"/>
      <c r="G468" s="17" t="str">
        <f t="shared" si="51"/>
        <v xml:space="preserve"> </v>
      </c>
      <c r="H468" s="18" t="str">
        <f t="shared" si="51"/>
        <v/>
      </c>
      <c r="I468" s="42">
        <f t="shared" si="52"/>
        <v>0</v>
      </c>
      <c r="J468" s="42">
        <f t="shared" si="56"/>
        <v>0</v>
      </c>
      <c r="K468" s="42">
        <f t="shared" si="53"/>
        <v>0</v>
      </c>
      <c r="M468" s="42" t="str">
        <f t="shared" si="50"/>
        <v xml:space="preserve"> </v>
      </c>
      <c r="N468" s="42" t="str">
        <f t="shared" si="54"/>
        <v/>
      </c>
      <c r="O468" s="42" t="e">
        <f t="shared" si="55"/>
        <v>#N/A</v>
      </c>
    </row>
    <row r="469" spans="1:15" ht="30" customHeight="1" x14ac:dyDescent="0.35">
      <c r="A469" s="11"/>
      <c r="B469" s="65" t="s">
        <v>1200</v>
      </c>
      <c r="C469" s="97"/>
      <c r="D469" s="102"/>
      <c r="E469" s="102"/>
      <c r="F469" s="99"/>
      <c r="G469" s="17" t="str">
        <f t="shared" si="51"/>
        <v xml:space="preserve"> </v>
      </c>
      <c r="H469" s="18" t="str">
        <f t="shared" si="51"/>
        <v/>
      </c>
      <c r="I469" s="42">
        <f t="shared" si="52"/>
        <v>0</v>
      </c>
      <c r="J469" s="42">
        <f t="shared" si="56"/>
        <v>0</v>
      </c>
      <c r="K469" s="42">
        <f t="shared" si="53"/>
        <v>0</v>
      </c>
      <c r="M469" s="42" t="str">
        <f t="shared" si="50"/>
        <v xml:space="preserve"> </v>
      </c>
      <c r="N469" s="42" t="str">
        <f t="shared" si="54"/>
        <v/>
      </c>
      <c r="O469" s="42" t="e">
        <f t="shared" si="55"/>
        <v>#N/A</v>
      </c>
    </row>
    <row r="470" spans="1:15" ht="30" customHeight="1" x14ac:dyDescent="0.35">
      <c r="A470" s="11"/>
      <c r="B470" s="65" t="s">
        <v>1201</v>
      </c>
      <c r="C470" s="97"/>
      <c r="D470" s="102"/>
      <c r="E470" s="102"/>
      <c r="F470" s="99"/>
      <c r="G470" s="17" t="str">
        <f t="shared" si="51"/>
        <v xml:space="preserve"> </v>
      </c>
      <c r="H470" s="18" t="str">
        <f t="shared" si="51"/>
        <v/>
      </c>
      <c r="I470" s="42">
        <f t="shared" si="52"/>
        <v>0</v>
      </c>
      <c r="J470" s="42">
        <f t="shared" si="56"/>
        <v>0</v>
      </c>
      <c r="K470" s="42">
        <f t="shared" si="53"/>
        <v>0</v>
      </c>
      <c r="M470" s="42" t="str">
        <f t="shared" si="50"/>
        <v xml:space="preserve"> </v>
      </c>
      <c r="N470" s="42" t="str">
        <f t="shared" si="54"/>
        <v/>
      </c>
      <c r="O470" s="42" t="e">
        <f t="shared" si="55"/>
        <v>#N/A</v>
      </c>
    </row>
    <row r="471" spans="1:15" ht="30" customHeight="1" x14ac:dyDescent="0.35">
      <c r="A471" s="11"/>
      <c r="B471" s="65" t="s">
        <v>1202</v>
      </c>
      <c r="C471" s="97"/>
      <c r="D471" s="102"/>
      <c r="E471" s="102"/>
      <c r="F471" s="99"/>
      <c r="G471" s="17" t="str">
        <f t="shared" si="51"/>
        <v xml:space="preserve"> </v>
      </c>
      <c r="H471" s="18" t="str">
        <f t="shared" si="51"/>
        <v/>
      </c>
      <c r="I471" s="42">
        <f t="shared" si="52"/>
        <v>0</v>
      </c>
      <c r="J471" s="42">
        <f t="shared" si="56"/>
        <v>0</v>
      </c>
      <c r="K471" s="42">
        <f t="shared" si="53"/>
        <v>0</v>
      </c>
      <c r="M471" s="42" t="str">
        <f t="shared" si="50"/>
        <v xml:space="preserve"> </v>
      </c>
      <c r="N471" s="42" t="str">
        <f t="shared" si="54"/>
        <v/>
      </c>
      <c r="O471" s="42" t="e">
        <f t="shared" si="55"/>
        <v>#N/A</v>
      </c>
    </row>
    <row r="472" spans="1:15" ht="30" customHeight="1" x14ac:dyDescent="0.35">
      <c r="A472" s="11"/>
      <c r="B472" s="65" t="s">
        <v>1203</v>
      </c>
      <c r="C472" s="97"/>
      <c r="D472" s="102"/>
      <c r="E472" s="102"/>
      <c r="F472" s="99"/>
      <c r="G472" s="17" t="str">
        <f t="shared" si="51"/>
        <v xml:space="preserve"> </v>
      </c>
      <c r="H472" s="18" t="str">
        <f t="shared" si="51"/>
        <v/>
      </c>
      <c r="I472" s="42">
        <f t="shared" si="52"/>
        <v>0</v>
      </c>
      <c r="J472" s="42">
        <f t="shared" si="56"/>
        <v>0</v>
      </c>
      <c r="K472" s="42">
        <f t="shared" si="53"/>
        <v>0</v>
      </c>
      <c r="M472" s="42" t="str">
        <f t="shared" si="50"/>
        <v xml:space="preserve"> </v>
      </c>
      <c r="N472" s="42" t="str">
        <f t="shared" si="54"/>
        <v/>
      </c>
      <c r="O472" s="42" t="e">
        <f t="shared" si="55"/>
        <v>#N/A</v>
      </c>
    </row>
    <row r="473" spans="1:15" ht="30" customHeight="1" x14ac:dyDescent="0.35">
      <c r="A473" s="11"/>
      <c r="B473" s="65" t="s">
        <v>1204</v>
      </c>
      <c r="C473" s="97"/>
      <c r="D473" s="102"/>
      <c r="E473" s="102"/>
      <c r="F473" s="99"/>
      <c r="G473" s="17" t="str">
        <f t="shared" si="51"/>
        <v xml:space="preserve"> </v>
      </c>
      <c r="H473" s="18" t="str">
        <f t="shared" si="51"/>
        <v/>
      </c>
      <c r="I473" s="42">
        <f t="shared" si="52"/>
        <v>0</v>
      </c>
      <c r="J473" s="42">
        <f t="shared" si="56"/>
        <v>0</v>
      </c>
      <c r="K473" s="42">
        <f t="shared" si="53"/>
        <v>0</v>
      </c>
      <c r="M473" s="42" t="str">
        <f t="shared" si="50"/>
        <v xml:space="preserve"> </v>
      </c>
      <c r="N473" s="42" t="str">
        <f t="shared" si="54"/>
        <v/>
      </c>
      <c r="O473" s="42" t="e">
        <f t="shared" si="55"/>
        <v>#N/A</v>
      </c>
    </row>
    <row r="474" spans="1:15" ht="30" customHeight="1" x14ac:dyDescent="0.35">
      <c r="A474" s="11"/>
      <c r="B474" s="65" t="s">
        <v>1205</v>
      </c>
      <c r="C474" s="97"/>
      <c r="D474" s="102"/>
      <c r="E474" s="102"/>
      <c r="F474" s="99"/>
      <c r="G474" s="17" t="str">
        <f t="shared" si="51"/>
        <v xml:space="preserve"> </v>
      </c>
      <c r="H474" s="18" t="str">
        <f t="shared" si="51"/>
        <v/>
      </c>
      <c r="I474" s="42">
        <f t="shared" si="52"/>
        <v>0</v>
      </c>
      <c r="J474" s="42">
        <f t="shared" si="56"/>
        <v>0</v>
      </c>
      <c r="K474" s="42">
        <f t="shared" si="53"/>
        <v>0</v>
      </c>
      <c r="M474" s="42" t="str">
        <f t="shared" si="50"/>
        <v xml:space="preserve"> </v>
      </c>
      <c r="N474" s="42" t="str">
        <f t="shared" si="54"/>
        <v/>
      </c>
      <c r="O474" s="42" t="e">
        <f t="shared" si="55"/>
        <v>#N/A</v>
      </c>
    </row>
    <row r="475" spans="1:15" ht="30" customHeight="1" x14ac:dyDescent="0.35">
      <c r="A475" s="11"/>
      <c r="B475" s="65" t="s">
        <v>1206</v>
      </c>
      <c r="C475" s="97"/>
      <c r="D475" s="102"/>
      <c r="E475" s="102"/>
      <c r="F475" s="99"/>
      <c r="G475" s="17" t="str">
        <f t="shared" si="51"/>
        <v xml:space="preserve"> </v>
      </c>
      <c r="H475" s="18" t="str">
        <f t="shared" si="51"/>
        <v/>
      </c>
      <c r="I475" s="42">
        <f t="shared" si="52"/>
        <v>0</v>
      </c>
      <c r="J475" s="42">
        <f t="shared" si="56"/>
        <v>0</v>
      </c>
      <c r="K475" s="42">
        <f t="shared" si="53"/>
        <v>0</v>
      </c>
      <c r="M475" s="42" t="str">
        <f t="shared" si="50"/>
        <v xml:space="preserve"> </v>
      </c>
      <c r="N475" s="42" t="str">
        <f t="shared" si="54"/>
        <v/>
      </c>
      <c r="O475" s="42" t="e">
        <f t="shared" si="55"/>
        <v>#N/A</v>
      </c>
    </row>
    <row r="476" spans="1:15" ht="30" customHeight="1" x14ac:dyDescent="0.35">
      <c r="A476" s="11"/>
      <c r="B476" s="65" t="s">
        <v>1207</v>
      </c>
      <c r="C476" s="97"/>
      <c r="D476" s="102"/>
      <c r="E476" s="102"/>
      <c r="F476" s="99"/>
      <c r="G476" s="17" t="str">
        <f t="shared" si="51"/>
        <v xml:space="preserve"> </v>
      </c>
      <c r="H476" s="18" t="str">
        <f t="shared" si="51"/>
        <v/>
      </c>
      <c r="I476" s="42">
        <f t="shared" si="52"/>
        <v>0</v>
      </c>
      <c r="J476" s="42">
        <f t="shared" si="56"/>
        <v>0</v>
      </c>
      <c r="K476" s="42">
        <f t="shared" si="53"/>
        <v>0</v>
      </c>
      <c r="M476" s="42" t="str">
        <f t="shared" si="50"/>
        <v xml:space="preserve"> </v>
      </c>
      <c r="N476" s="42" t="str">
        <f t="shared" si="54"/>
        <v/>
      </c>
      <c r="O476" s="42" t="e">
        <f t="shared" si="55"/>
        <v>#N/A</v>
      </c>
    </row>
    <row r="477" spans="1:15" ht="30" customHeight="1" x14ac:dyDescent="0.35">
      <c r="A477" s="11"/>
      <c r="B477" s="65" t="s">
        <v>1208</v>
      </c>
      <c r="C477" s="97"/>
      <c r="D477" s="102"/>
      <c r="E477" s="102"/>
      <c r="F477" s="99"/>
      <c r="G477" s="17" t="str">
        <f t="shared" si="51"/>
        <v xml:space="preserve"> </v>
      </c>
      <c r="H477" s="18" t="str">
        <f t="shared" si="51"/>
        <v/>
      </c>
      <c r="I477" s="42">
        <f t="shared" si="52"/>
        <v>0</v>
      </c>
      <c r="J477" s="42">
        <f t="shared" si="56"/>
        <v>0</v>
      </c>
      <c r="K477" s="42">
        <f t="shared" si="53"/>
        <v>0</v>
      </c>
      <c r="M477" s="42" t="str">
        <f t="shared" si="50"/>
        <v xml:space="preserve"> </v>
      </c>
      <c r="N477" s="42" t="str">
        <f t="shared" si="54"/>
        <v/>
      </c>
      <c r="O477" s="42" t="e">
        <f t="shared" si="55"/>
        <v>#N/A</v>
      </c>
    </row>
    <row r="478" spans="1:15" ht="30" customHeight="1" x14ac:dyDescent="0.35">
      <c r="A478" s="11"/>
      <c r="B478" s="65" t="s">
        <v>1209</v>
      </c>
      <c r="C478" s="97"/>
      <c r="D478" s="102"/>
      <c r="E478" s="102"/>
      <c r="F478" s="99"/>
      <c r="G478" s="17" t="str">
        <f t="shared" si="51"/>
        <v xml:space="preserve"> </v>
      </c>
      <c r="H478" s="18" t="str">
        <f t="shared" si="51"/>
        <v/>
      </c>
      <c r="I478" s="42">
        <f t="shared" si="52"/>
        <v>0</v>
      </c>
      <c r="J478" s="42">
        <f t="shared" si="56"/>
        <v>0</v>
      </c>
      <c r="K478" s="42">
        <f t="shared" si="53"/>
        <v>0</v>
      </c>
      <c r="M478" s="42" t="str">
        <f t="shared" si="50"/>
        <v xml:space="preserve"> </v>
      </c>
      <c r="N478" s="42" t="str">
        <f t="shared" si="54"/>
        <v/>
      </c>
      <c r="O478" s="42" t="e">
        <f t="shared" si="55"/>
        <v>#N/A</v>
      </c>
    </row>
    <row r="479" spans="1:15" ht="30" customHeight="1" x14ac:dyDescent="0.35">
      <c r="A479" s="11"/>
      <c r="B479" s="65" t="s">
        <v>1210</v>
      </c>
      <c r="C479" s="97"/>
      <c r="D479" s="102"/>
      <c r="E479" s="102"/>
      <c r="F479" s="99"/>
      <c r="G479" s="17" t="str">
        <f t="shared" si="51"/>
        <v xml:space="preserve"> </v>
      </c>
      <c r="H479" s="18" t="str">
        <f t="shared" si="51"/>
        <v/>
      </c>
      <c r="I479" s="42">
        <f t="shared" si="52"/>
        <v>0</v>
      </c>
      <c r="J479" s="42">
        <f t="shared" si="56"/>
        <v>0</v>
      </c>
      <c r="K479" s="42">
        <f t="shared" si="53"/>
        <v>0</v>
      </c>
      <c r="M479" s="42" t="str">
        <f t="shared" si="50"/>
        <v xml:space="preserve"> </v>
      </c>
      <c r="N479" s="42" t="str">
        <f t="shared" si="54"/>
        <v/>
      </c>
      <c r="O479" s="42" t="e">
        <f t="shared" si="55"/>
        <v>#N/A</v>
      </c>
    </row>
    <row r="480" spans="1:15" ht="30" customHeight="1" x14ac:dyDescent="0.35">
      <c r="A480" s="11"/>
      <c r="B480" s="65" t="s">
        <v>1211</v>
      </c>
      <c r="C480" s="97"/>
      <c r="D480" s="102"/>
      <c r="E480" s="102"/>
      <c r="F480" s="99"/>
      <c r="G480" s="17" t="str">
        <f t="shared" si="51"/>
        <v xml:space="preserve"> </v>
      </c>
      <c r="H480" s="18" t="str">
        <f t="shared" si="51"/>
        <v/>
      </c>
      <c r="I480" s="42">
        <f t="shared" si="52"/>
        <v>0</v>
      </c>
      <c r="J480" s="42">
        <f t="shared" si="56"/>
        <v>0</v>
      </c>
      <c r="K480" s="42">
        <f t="shared" si="53"/>
        <v>0</v>
      </c>
      <c r="M480" s="42" t="str">
        <f t="shared" si="50"/>
        <v xml:space="preserve"> </v>
      </c>
      <c r="N480" s="42" t="str">
        <f t="shared" si="54"/>
        <v/>
      </c>
      <c r="O480" s="42" t="e">
        <f t="shared" si="55"/>
        <v>#N/A</v>
      </c>
    </row>
    <row r="481" spans="1:15" ht="30" customHeight="1" x14ac:dyDescent="0.35">
      <c r="A481" s="11"/>
      <c r="B481" s="65" t="s">
        <v>1212</v>
      </c>
      <c r="C481" s="97"/>
      <c r="D481" s="102"/>
      <c r="E481" s="102"/>
      <c r="F481" s="99"/>
      <c r="G481" s="17" t="str">
        <f t="shared" si="51"/>
        <v xml:space="preserve"> </v>
      </c>
      <c r="H481" s="18" t="str">
        <f t="shared" si="51"/>
        <v/>
      </c>
      <c r="I481" s="42">
        <f t="shared" si="52"/>
        <v>0</v>
      </c>
      <c r="J481" s="42">
        <f t="shared" si="56"/>
        <v>0</v>
      </c>
      <c r="K481" s="42">
        <f t="shared" si="53"/>
        <v>0</v>
      </c>
      <c r="M481" s="42" t="str">
        <f t="shared" si="50"/>
        <v xml:space="preserve"> </v>
      </c>
      <c r="N481" s="42" t="str">
        <f t="shared" si="54"/>
        <v/>
      </c>
      <c r="O481" s="42" t="e">
        <f t="shared" si="55"/>
        <v>#N/A</v>
      </c>
    </row>
    <row r="482" spans="1:15" ht="30" customHeight="1" x14ac:dyDescent="0.35">
      <c r="A482" s="11"/>
      <c r="B482" s="65" t="s">
        <v>1213</v>
      </c>
      <c r="C482" s="97"/>
      <c r="D482" s="102"/>
      <c r="E482" s="102"/>
      <c r="F482" s="99"/>
      <c r="G482" s="17" t="str">
        <f t="shared" si="51"/>
        <v xml:space="preserve"> </v>
      </c>
      <c r="H482" s="18" t="str">
        <f t="shared" si="51"/>
        <v/>
      </c>
      <c r="I482" s="42">
        <f t="shared" si="52"/>
        <v>0</v>
      </c>
      <c r="J482" s="42">
        <f t="shared" si="56"/>
        <v>0</v>
      </c>
      <c r="K482" s="42">
        <f t="shared" si="53"/>
        <v>0</v>
      </c>
      <c r="M482" s="42" t="str">
        <f t="shared" si="50"/>
        <v xml:space="preserve"> </v>
      </c>
      <c r="N482" s="42" t="str">
        <f t="shared" si="54"/>
        <v/>
      </c>
      <c r="O482" s="42" t="e">
        <f t="shared" si="55"/>
        <v>#N/A</v>
      </c>
    </row>
    <row r="483" spans="1:15" ht="30" customHeight="1" x14ac:dyDescent="0.35">
      <c r="A483" s="11"/>
      <c r="B483" s="65" t="s">
        <v>1214</v>
      </c>
      <c r="C483" s="97"/>
      <c r="D483" s="102"/>
      <c r="E483" s="102"/>
      <c r="F483" s="99"/>
      <c r="G483" s="17" t="str">
        <f t="shared" si="51"/>
        <v xml:space="preserve"> </v>
      </c>
      <c r="H483" s="18" t="str">
        <f t="shared" si="51"/>
        <v/>
      </c>
      <c r="I483" s="42">
        <f t="shared" si="52"/>
        <v>0</v>
      </c>
      <c r="J483" s="42">
        <f t="shared" si="56"/>
        <v>0</v>
      </c>
      <c r="K483" s="42">
        <f t="shared" si="53"/>
        <v>0</v>
      </c>
      <c r="M483" s="42" t="str">
        <f t="shared" si="50"/>
        <v xml:space="preserve"> </v>
      </c>
      <c r="N483" s="42" t="str">
        <f t="shared" si="54"/>
        <v/>
      </c>
      <c r="O483" s="42" t="e">
        <f t="shared" si="55"/>
        <v>#N/A</v>
      </c>
    </row>
    <row r="484" spans="1:15" ht="30" customHeight="1" x14ac:dyDescent="0.35">
      <c r="A484" s="11"/>
      <c r="B484" s="65" t="s">
        <v>1215</v>
      </c>
      <c r="C484" s="97"/>
      <c r="D484" s="102"/>
      <c r="E484" s="102"/>
      <c r="F484" s="99"/>
      <c r="G484" s="17" t="str">
        <f t="shared" si="51"/>
        <v xml:space="preserve"> </v>
      </c>
      <c r="H484" s="18" t="str">
        <f t="shared" si="51"/>
        <v/>
      </c>
      <c r="I484" s="42">
        <f t="shared" si="52"/>
        <v>0</v>
      </c>
      <c r="J484" s="42">
        <f t="shared" si="56"/>
        <v>0</v>
      </c>
      <c r="K484" s="42">
        <f t="shared" si="53"/>
        <v>0</v>
      </c>
      <c r="M484" s="42" t="str">
        <f t="shared" si="50"/>
        <v xml:space="preserve"> </v>
      </c>
      <c r="N484" s="42" t="str">
        <f t="shared" si="54"/>
        <v/>
      </c>
      <c r="O484" s="42" t="e">
        <f t="shared" si="55"/>
        <v>#N/A</v>
      </c>
    </row>
    <row r="485" spans="1:15" ht="30" customHeight="1" x14ac:dyDescent="0.35">
      <c r="A485" s="11"/>
      <c r="B485" s="65" t="s">
        <v>1216</v>
      </c>
      <c r="C485" s="97"/>
      <c r="D485" s="102"/>
      <c r="E485" s="102"/>
      <c r="F485" s="99"/>
      <c r="G485" s="17" t="str">
        <f t="shared" si="51"/>
        <v xml:space="preserve"> </v>
      </c>
      <c r="H485" s="18" t="str">
        <f t="shared" si="51"/>
        <v/>
      </c>
      <c r="I485" s="42">
        <f t="shared" si="52"/>
        <v>0</v>
      </c>
      <c r="J485" s="42">
        <f t="shared" si="56"/>
        <v>0</v>
      </c>
      <c r="K485" s="42">
        <f t="shared" si="53"/>
        <v>0</v>
      </c>
      <c r="M485" s="42" t="str">
        <f t="shared" si="50"/>
        <v xml:space="preserve"> </v>
      </c>
      <c r="N485" s="42" t="str">
        <f t="shared" si="54"/>
        <v/>
      </c>
      <c r="O485" s="42" t="e">
        <f t="shared" si="55"/>
        <v>#N/A</v>
      </c>
    </row>
    <row r="486" spans="1:15" ht="30" customHeight="1" x14ac:dyDescent="0.35">
      <c r="A486" s="11"/>
      <c r="B486" s="65" t="s">
        <v>1217</v>
      </c>
      <c r="C486" s="97"/>
      <c r="D486" s="102"/>
      <c r="E486" s="102"/>
      <c r="F486" s="99"/>
      <c r="G486" s="17" t="str">
        <f t="shared" si="51"/>
        <v xml:space="preserve"> </v>
      </c>
      <c r="H486" s="18" t="str">
        <f t="shared" si="51"/>
        <v/>
      </c>
      <c r="I486" s="42">
        <f t="shared" si="52"/>
        <v>0</v>
      </c>
      <c r="J486" s="42">
        <f t="shared" si="56"/>
        <v>0</v>
      </c>
      <c r="K486" s="42">
        <f t="shared" si="53"/>
        <v>0</v>
      </c>
      <c r="M486" s="42" t="str">
        <f t="shared" si="50"/>
        <v xml:space="preserve"> </v>
      </c>
      <c r="N486" s="42" t="str">
        <f t="shared" si="54"/>
        <v/>
      </c>
      <c r="O486" s="42" t="e">
        <f t="shared" si="55"/>
        <v>#N/A</v>
      </c>
    </row>
    <row r="487" spans="1:15" ht="30" customHeight="1" x14ac:dyDescent="0.35">
      <c r="A487" s="11"/>
      <c r="B487" s="65" t="s">
        <v>1218</v>
      </c>
      <c r="C487" s="97"/>
      <c r="D487" s="102"/>
      <c r="E487" s="102"/>
      <c r="F487" s="99"/>
      <c r="G487" s="17" t="str">
        <f t="shared" si="51"/>
        <v xml:space="preserve"> </v>
      </c>
      <c r="H487" s="18" t="str">
        <f t="shared" si="51"/>
        <v/>
      </c>
      <c r="I487" s="42">
        <f t="shared" si="52"/>
        <v>0</v>
      </c>
      <c r="J487" s="42">
        <f t="shared" si="56"/>
        <v>0</v>
      </c>
      <c r="K487" s="42">
        <f t="shared" si="53"/>
        <v>0</v>
      </c>
      <c r="M487" s="42" t="str">
        <f t="shared" si="50"/>
        <v xml:space="preserve"> </v>
      </c>
      <c r="N487" s="42" t="str">
        <f t="shared" si="54"/>
        <v/>
      </c>
      <c r="O487" s="42" t="e">
        <f t="shared" si="55"/>
        <v>#N/A</v>
      </c>
    </row>
    <row r="488" spans="1:15" ht="30" customHeight="1" x14ac:dyDescent="0.35">
      <c r="A488" s="11"/>
      <c r="B488" s="65" t="s">
        <v>1219</v>
      </c>
      <c r="C488" s="97"/>
      <c r="D488" s="102"/>
      <c r="E488" s="102"/>
      <c r="F488" s="99"/>
      <c r="G488" s="17" t="str">
        <f t="shared" si="51"/>
        <v xml:space="preserve"> </v>
      </c>
      <c r="H488" s="18" t="str">
        <f t="shared" si="51"/>
        <v/>
      </c>
      <c r="I488" s="42">
        <f t="shared" si="52"/>
        <v>0</v>
      </c>
      <c r="J488" s="42">
        <f t="shared" si="56"/>
        <v>0</v>
      </c>
      <c r="K488" s="42">
        <f t="shared" si="53"/>
        <v>0</v>
      </c>
      <c r="M488" s="42" t="str">
        <f t="shared" si="50"/>
        <v xml:space="preserve"> </v>
      </c>
      <c r="N488" s="42" t="str">
        <f t="shared" si="54"/>
        <v/>
      </c>
      <c r="O488" s="42" t="e">
        <f t="shared" si="55"/>
        <v>#N/A</v>
      </c>
    </row>
    <row r="489" spans="1:15" ht="30" customHeight="1" x14ac:dyDescent="0.35">
      <c r="A489" s="11"/>
      <c r="B489" s="65" t="s">
        <v>1220</v>
      </c>
      <c r="C489" s="97"/>
      <c r="D489" s="102"/>
      <c r="E489" s="102"/>
      <c r="F489" s="99"/>
      <c r="G489" s="17" t="str">
        <f t="shared" si="51"/>
        <v xml:space="preserve"> </v>
      </c>
      <c r="H489" s="18" t="str">
        <f t="shared" si="51"/>
        <v/>
      </c>
      <c r="I489" s="42">
        <f t="shared" si="52"/>
        <v>0</v>
      </c>
      <c r="J489" s="42">
        <f t="shared" si="56"/>
        <v>0</v>
      </c>
      <c r="K489" s="42">
        <f t="shared" si="53"/>
        <v>0</v>
      </c>
      <c r="M489" s="42" t="str">
        <f t="shared" si="50"/>
        <v xml:space="preserve"> </v>
      </c>
      <c r="N489" s="42" t="str">
        <f t="shared" si="54"/>
        <v/>
      </c>
      <c r="O489" s="42" t="e">
        <f t="shared" si="55"/>
        <v>#N/A</v>
      </c>
    </row>
    <row r="490" spans="1:15" ht="30" customHeight="1" x14ac:dyDescent="0.35">
      <c r="A490" s="11"/>
      <c r="B490" s="65" t="s">
        <v>1221</v>
      </c>
      <c r="C490" s="97"/>
      <c r="D490" s="102"/>
      <c r="E490" s="102"/>
      <c r="F490" s="99"/>
      <c r="G490" s="17" t="str">
        <f t="shared" si="51"/>
        <v xml:space="preserve"> </v>
      </c>
      <c r="H490" s="18" t="str">
        <f t="shared" si="51"/>
        <v/>
      </c>
      <c r="I490" s="42">
        <f t="shared" si="52"/>
        <v>0</v>
      </c>
      <c r="J490" s="42">
        <f t="shared" si="56"/>
        <v>0</v>
      </c>
      <c r="K490" s="42">
        <f t="shared" si="53"/>
        <v>0</v>
      </c>
      <c r="M490" s="42" t="str">
        <f t="shared" si="50"/>
        <v xml:space="preserve"> </v>
      </c>
      <c r="N490" s="42" t="str">
        <f t="shared" si="54"/>
        <v/>
      </c>
      <c r="O490" s="42" t="e">
        <f t="shared" si="55"/>
        <v>#N/A</v>
      </c>
    </row>
    <row r="491" spans="1:15" ht="30" customHeight="1" x14ac:dyDescent="0.35">
      <c r="A491" s="11"/>
      <c r="B491" s="65" t="s">
        <v>1222</v>
      </c>
      <c r="C491" s="97"/>
      <c r="D491" s="102"/>
      <c r="E491" s="102"/>
      <c r="F491" s="99"/>
      <c r="G491" s="17" t="str">
        <f t="shared" si="51"/>
        <v xml:space="preserve"> </v>
      </c>
      <c r="H491" s="18" t="str">
        <f t="shared" si="51"/>
        <v/>
      </c>
      <c r="I491" s="42">
        <f t="shared" si="52"/>
        <v>0</v>
      </c>
      <c r="J491" s="42">
        <f t="shared" si="56"/>
        <v>0</v>
      </c>
      <c r="K491" s="42">
        <f t="shared" si="53"/>
        <v>0</v>
      </c>
      <c r="M491" s="42" t="str">
        <f t="shared" si="50"/>
        <v xml:space="preserve"> </v>
      </c>
      <c r="N491" s="42" t="str">
        <f t="shared" si="54"/>
        <v/>
      </c>
      <c r="O491" s="42" t="e">
        <f t="shared" si="55"/>
        <v>#N/A</v>
      </c>
    </row>
    <row r="492" spans="1:15" ht="30" customHeight="1" x14ac:dyDescent="0.35">
      <c r="A492" s="11"/>
      <c r="B492" s="65" t="s">
        <v>1223</v>
      </c>
      <c r="C492" s="97"/>
      <c r="D492" s="102"/>
      <c r="E492" s="102"/>
      <c r="F492" s="99"/>
      <c r="G492" s="17" t="str">
        <f t="shared" si="51"/>
        <v xml:space="preserve"> </v>
      </c>
      <c r="H492" s="18" t="str">
        <f t="shared" si="51"/>
        <v/>
      </c>
      <c r="I492" s="42">
        <f t="shared" si="52"/>
        <v>0</v>
      </c>
      <c r="J492" s="42">
        <f t="shared" si="56"/>
        <v>0</v>
      </c>
      <c r="K492" s="42">
        <f t="shared" si="53"/>
        <v>0</v>
      </c>
      <c r="M492" s="42" t="str">
        <f t="shared" si="50"/>
        <v xml:space="preserve"> </v>
      </c>
      <c r="N492" s="42" t="str">
        <f t="shared" si="54"/>
        <v/>
      </c>
      <c r="O492" s="42" t="e">
        <f t="shared" si="55"/>
        <v>#N/A</v>
      </c>
    </row>
    <row r="493" spans="1:15" ht="30" customHeight="1" x14ac:dyDescent="0.35">
      <c r="A493" s="11"/>
      <c r="B493" s="65" t="s">
        <v>1224</v>
      </c>
      <c r="C493" s="97"/>
      <c r="D493" s="102"/>
      <c r="E493" s="102"/>
      <c r="F493" s="99"/>
      <c r="G493" s="17" t="str">
        <f t="shared" si="51"/>
        <v xml:space="preserve"> </v>
      </c>
      <c r="H493" s="18" t="str">
        <f t="shared" si="51"/>
        <v/>
      </c>
      <c r="I493" s="42">
        <f t="shared" si="52"/>
        <v>0</v>
      </c>
      <c r="J493" s="42">
        <f t="shared" si="56"/>
        <v>0</v>
      </c>
      <c r="K493" s="42">
        <f t="shared" si="53"/>
        <v>0</v>
      </c>
      <c r="M493" s="42" t="str">
        <f t="shared" si="50"/>
        <v xml:space="preserve"> </v>
      </c>
      <c r="N493" s="42" t="str">
        <f t="shared" si="54"/>
        <v/>
      </c>
      <c r="O493" s="42" t="e">
        <f t="shared" si="55"/>
        <v>#N/A</v>
      </c>
    </row>
    <row r="494" spans="1:15" ht="30" customHeight="1" x14ac:dyDescent="0.35">
      <c r="A494" s="11"/>
      <c r="B494" s="65" t="s">
        <v>1225</v>
      </c>
      <c r="C494" s="97"/>
      <c r="D494" s="102"/>
      <c r="E494" s="102"/>
      <c r="F494" s="99"/>
      <c r="G494" s="17" t="str">
        <f t="shared" si="51"/>
        <v xml:space="preserve"> </v>
      </c>
      <c r="H494" s="18" t="str">
        <f t="shared" si="51"/>
        <v/>
      </c>
      <c r="I494" s="42">
        <f t="shared" si="52"/>
        <v>0</v>
      </c>
      <c r="J494" s="42">
        <f t="shared" si="56"/>
        <v>0</v>
      </c>
      <c r="K494" s="42">
        <f t="shared" si="53"/>
        <v>0</v>
      </c>
      <c r="M494" s="42" t="str">
        <f t="shared" si="50"/>
        <v xml:space="preserve"> </v>
      </c>
      <c r="N494" s="42" t="str">
        <f t="shared" si="54"/>
        <v/>
      </c>
      <c r="O494" s="42" t="e">
        <f t="shared" si="55"/>
        <v>#N/A</v>
      </c>
    </row>
    <row r="495" spans="1:15" ht="30" customHeight="1" x14ac:dyDescent="0.35">
      <c r="A495" s="11"/>
      <c r="B495" s="65" t="s">
        <v>1226</v>
      </c>
      <c r="C495" s="97"/>
      <c r="D495" s="102"/>
      <c r="E495" s="102"/>
      <c r="F495" s="99"/>
      <c r="G495" s="17" t="str">
        <f t="shared" si="51"/>
        <v xml:space="preserve"> </v>
      </c>
      <c r="H495" s="18" t="str">
        <f t="shared" si="51"/>
        <v/>
      </c>
      <c r="I495" s="42">
        <f t="shared" si="52"/>
        <v>0</v>
      </c>
      <c r="J495" s="42">
        <f t="shared" si="56"/>
        <v>0</v>
      </c>
      <c r="K495" s="42">
        <f t="shared" si="53"/>
        <v>0</v>
      </c>
      <c r="M495" s="42" t="str">
        <f t="shared" si="50"/>
        <v xml:space="preserve"> </v>
      </c>
      <c r="N495" s="42" t="str">
        <f t="shared" si="54"/>
        <v/>
      </c>
      <c r="O495" s="42" t="e">
        <f t="shared" si="55"/>
        <v>#N/A</v>
      </c>
    </row>
    <row r="496" spans="1:15" ht="30" customHeight="1" x14ac:dyDescent="0.35">
      <c r="A496" s="11"/>
      <c r="B496" s="65" t="s">
        <v>1227</v>
      </c>
      <c r="C496" s="97"/>
      <c r="D496" s="102"/>
      <c r="E496" s="102"/>
      <c r="F496" s="99"/>
      <c r="G496" s="17" t="str">
        <f t="shared" si="51"/>
        <v xml:space="preserve"> </v>
      </c>
      <c r="H496" s="18" t="str">
        <f t="shared" si="51"/>
        <v/>
      </c>
      <c r="I496" s="42">
        <f t="shared" si="52"/>
        <v>0</v>
      </c>
      <c r="J496" s="42">
        <f t="shared" si="56"/>
        <v>0</v>
      </c>
      <c r="K496" s="42">
        <f t="shared" si="53"/>
        <v>0</v>
      </c>
      <c r="M496" s="42" t="str">
        <f t="shared" si="50"/>
        <v xml:space="preserve"> </v>
      </c>
      <c r="N496" s="42" t="str">
        <f t="shared" si="54"/>
        <v/>
      </c>
      <c r="O496" s="42" t="e">
        <f t="shared" si="55"/>
        <v>#N/A</v>
      </c>
    </row>
    <row r="497" spans="1:15" ht="30" customHeight="1" x14ac:dyDescent="0.35">
      <c r="A497" s="11"/>
      <c r="B497" s="65" t="s">
        <v>1228</v>
      </c>
      <c r="C497" s="97"/>
      <c r="D497" s="102"/>
      <c r="E497" s="102"/>
      <c r="F497" s="99"/>
      <c r="G497" s="17" t="str">
        <f t="shared" si="51"/>
        <v xml:space="preserve"> </v>
      </c>
      <c r="H497" s="18" t="str">
        <f t="shared" si="51"/>
        <v/>
      </c>
      <c r="I497" s="42">
        <f t="shared" si="52"/>
        <v>0</v>
      </c>
      <c r="J497" s="42">
        <f t="shared" si="56"/>
        <v>0</v>
      </c>
      <c r="K497" s="42">
        <f t="shared" si="53"/>
        <v>0</v>
      </c>
      <c r="M497" s="42" t="str">
        <f t="shared" si="50"/>
        <v xml:space="preserve"> </v>
      </c>
      <c r="N497" s="42" t="str">
        <f t="shared" si="54"/>
        <v/>
      </c>
      <c r="O497" s="42" t="e">
        <f t="shared" si="55"/>
        <v>#N/A</v>
      </c>
    </row>
    <row r="498" spans="1:15" ht="30" customHeight="1" x14ac:dyDescent="0.35">
      <c r="A498" s="11"/>
      <c r="B498" s="65" t="s">
        <v>1229</v>
      </c>
      <c r="C498" s="97"/>
      <c r="D498" s="102"/>
      <c r="E498" s="102"/>
      <c r="F498" s="99"/>
      <c r="G498" s="17" t="str">
        <f t="shared" si="51"/>
        <v xml:space="preserve"> </v>
      </c>
      <c r="H498" s="18" t="str">
        <f t="shared" si="51"/>
        <v/>
      </c>
      <c r="I498" s="42">
        <f t="shared" si="52"/>
        <v>0</v>
      </c>
      <c r="J498" s="42">
        <f t="shared" si="56"/>
        <v>0</v>
      </c>
      <c r="K498" s="42">
        <f t="shared" si="53"/>
        <v>0</v>
      </c>
      <c r="M498" s="42" t="str">
        <f t="shared" si="50"/>
        <v xml:space="preserve"> </v>
      </c>
      <c r="N498" s="42" t="str">
        <f t="shared" si="54"/>
        <v/>
      </c>
      <c r="O498" s="42" t="e">
        <f t="shared" si="55"/>
        <v>#N/A</v>
      </c>
    </row>
    <row r="499" spans="1:15" ht="30" customHeight="1" x14ac:dyDescent="0.35">
      <c r="A499" s="11"/>
      <c r="B499" s="65" t="s">
        <v>1230</v>
      </c>
      <c r="C499" s="97"/>
      <c r="D499" s="102"/>
      <c r="E499" s="102"/>
      <c r="F499" s="99"/>
      <c r="G499" s="17" t="str">
        <f t="shared" si="51"/>
        <v xml:space="preserve"> </v>
      </c>
      <c r="H499" s="18" t="str">
        <f t="shared" si="51"/>
        <v/>
      </c>
      <c r="I499" s="42">
        <f t="shared" si="52"/>
        <v>0</v>
      </c>
      <c r="J499" s="42">
        <f t="shared" si="56"/>
        <v>0</v>
      </c>
      <c r="K499" s="42">
        <f t="shared" si="53"/>
        <v>0</v>
      </c>
      <c r="M499" s="42" t="str">
        <f t="shared" si="50"/>
        <v xml:space="preserve"> </v>
      </c>
      <c r="N499" s="42" t="str">
        <f t="shared" si="54"/>
        <v/>
      </c>
      <c r="O499" s="42" t="e">
        <f t="shared" si="55"/>
        <v>#N/A</v>
      </c>
    </row>
    <row r="500" spans="1:15" ht="30" customHeight="1" x14ac:dyDescent="0.35">
      <c r="A500" s="11"/>
      <c r="B500" s="65" t="s">
        <v>1231</v>
      </c>
      <c r="C500" s="97"/>
      <c r="D500" s="102"/>
      <c r="E500" s="102"/>
      <c r="F500" s="99"/>
      <c r="G500" s="17" t="str">
        <f t="shared" si="51"/>
        <v xml:space="preserve"> </v>
      </c>
      <c r="H500" s="18" t="str">
        <f t="shared" si="51"/>
        <v/>
      </c>
      <c r="I500" s="42">
        <f t="shared" si="52"/>
        <v>0</v>
      </c>
      <c r="J500" s="42">
        <f t="shared" si="56"/>
        <v>0</v>
      </c>
      <c r="K500" s="42">
        <f t="shared" si="53"/>
        <v>0</v>
      </c>
      <c r="M500" s="42" t="str">
        <f t="shared" si="50"/>
        <v xml:space="preserve"> </v>
      </c>
      <c r="N500" s="42" t="str">
        <f t="shared" si="54"/>
        <v/>
      </c>
      <c r="O500" s="42" t="e">
        <f t="shared" si="55"/>
        <v>#N/A</v>
      </c>
    </row>
    <row r="501" spans="1:15" ht="30" customHeight="1" x14ac:dyDescent="0.35">
      <c r="A501" s="11"/>
      <c r="B501" s="65" t="s">
        <v>1232</v>
      </c>
      <c r="C501" s="97"/>
      <c r="D501" s="102"/>
      <c r="E501" s="102"/>
      <c r="F501" s="99"/>
      <c r="G501" s="17" t="str">
        <f t="shared" si="51"/>
        <v xml:space="preserve"> </v>
      </c>
      <c r="H501" s="18" t="str">
        <f t="shared" si="51"/>
        <v/>
      </c>
      <c r="I501" s="42">
        <f t="shared" si="52"/>
        <v>0</v>
      </c>
      <c r="J501" s="42">
        <f t="shared" si="56"/>
        <v>0</v>
      </c>
      <c r="K501" s="42">
        <f t="shared" si="53"/>
        <v>0</v>
      </c>
      <c r="M501" s="42" t="str">
        <f t="shared" si="50"/>
        <v xml:space="preserve"> </v>
      </c>
      <c r="N501" s="42" t="str">
        <f t="shared" si="54"/>
        <v/>
      </c>
      <c r="O501" s="42" t="e">
        <f t="shared" si="55"/>
        <v>#N/A</v>
      </c>
    </row>
    <row r="502" spans="1:15" ht="30" customHeight="1" x14ac:dyDescent="0.35">
      <c r="A502" s="11"/>
      <c r="B502" s="65" t="s">
        <v>1233</v>
      </c>
      <c r="C502" s="97"/>
      <c r="D502" s="102"/>
      <c r="E502" s="102"/>
      <c r="F502" s="99"/>
      <c r="G502" s="17" t="str">
        <f t="shared" si="51"/>
        <v xml:space="preserve"> </v>
      </c>
      <c r="H502" s="18" t="str">
        <f t="shared" si="51"/>
        <v/>
      </c>
      <c r="I502" s="42">
        <f t="shared" si="52"/>
        <v>0</v>
      </c>
      <c r="J502" s="42">
        <f t="shared" si="56"/>
        <v>0</v>
      </c>
      <c r="K502" s="42">
        <f t="shared" si="53"/>
        <v>0</v>
      </c>
      <c r="M502" s="42" t="str">
        <f t="shared" si="50"/>
        <v xml:space="preserve"> </v>
      </c>
      <c r="N502" s="42" t="str">
        <f t="shared" si="54"/>
        <v/>
      </c>
      <c r="O502" s="42" t="e">
        <f t="shared" si="55"/>
        <v>#N/A</v>
      </c>
    </row>
    <row r="503" spans="1:15" ht="30" customHeight="1" x14ac:dyDescent="0.35">
      <c r="A503" s="11"/>
      <c r="B503" s="65" t="s">
        <v>1234</v>
      </c>
      <c r="C503" s="97"/>
      <c r="D503" s="102"/>
      <c r="E503" s="102"/>
      <c r="F503" s="99"/>
      <c r="G503" s="17" t="str">
        <f t="shared" si="51"/>
        <v xml:space="preserve"> </v>
      </c>
      <c r="H503" s="18" t="str">
        <f t="shared" si="51"/>
        <v/>
      </c>
      <c r="I503" s="42">
        <f t="shared" si="52"/>
        <v>0</v>
      </c>
      <c r="J503" s="42">
        <f t="shared" si="56"/>
        <v>0</v>
      </c>
      <c r="K503" s="42">
        <f t="shared" si="53"/>
        <v>0</v>
      </c>
      <c r="M503" s="42" t="str">
        <f t="shared" si="50"/>
        <v xml:space="preserve"> </v>
      </c>
      <c r="N503" s="42" t="str">
        <f t="shared" si="54"/>
        <v/>
      </c>
      <c r="O503" s="42" t="e">
        <f t="shared" si="55"/>
        <v>#N/A</v>
      </c>
    </row>
    <row r="504" spans="1:15" ht="30" customHeight="1" x14ac:dyDescent="0.35">
      <c r="A504" s="11"/>
      <c r="B504" s="65" t="s">
        <v>1235</v>
      </c>
      <c r="C504" s="97"/>
      <c r="D504" s="102"/>
      <c r="E504" s="102"/>
      <c r="F504" s="99"/>
      <c r="G504" s="17" t="str">
        <f t="shared" si="51"/>
        <v xml:space="preserve"> </v>
      </c>
      <c r="H504" s="18" t="str">
        <f t="shared" si="51"/>
        <v/>
      </c>
      <c r="I504" s="42">
        <f t="shared" si="52"/>
        <v>0</v>
      </c>
      <c r="J504" s="42">
        <f t="shared" si="56"/>
        <v>0</v>
      </c>
      <c r="K504" s="42">
        <f t="shared" si="53"/>
        <v>0</v>
      </c>
      <c r="M504" s="42" t="str">
        <f t="shared" si="50"/>
        <v xml:space="preserve"> </v>
      </c>
      <c r="N504" s="42" t="str">
        <f t="shared" si="54"/>
        <v/>
      </c>
      <c r="O504" s="42" t="e">
        <f t="shared" si="55"/>
        <v>#N/A</v>
      </c>
    </row>
    <row r="505" spans="1:15" ht="30" customHeight="1" x14ac:dyDescent="0.35">
      <c r="A505" s="11"/>
      <c r="B505" s="65" t="s">
        <v>1236</v>
      </c>
      <c r="C505" s="97"/>
      <c r="D505" s="102"/>
      <c r="E505" s="102"/>
      <c r="F505" s="99"/>
      <c r="G505" s="17" t="str">
        <f t="shared" si="51"/>
        <v xml:space="preserve"> </v>
      </c>
      <c r="H505" s="18" t="str">
        <f t="shared" si="51"/>
        <v/>
      </c>
      <c r="I505" s="42">
        <f t="shared" si="52"/>
        <v>0</v>
      </c>
      <c r="J505" s="42">
        <f t="shared" si="56"/>
        <v>0</v>
      </c>
      <c r="K505" s="42">
        <f t="shared" si="53"/>
        <v>0</v>
      </c>
      <c r="M505" s="42" t="str">
        <f t="shared" si="50"/>
        <v xml:space="preserve"> </v>
      </c>
      <c r="N505" s="42" t="str">
        <f t="shared" si="54"/>
        <v/>
      </c>
      <c r="O505" s="42" t="e">
        <f t="shared" si="55"/>
        <v>#N/A</v>
      </c>
    </row>
    <row r="506" spans="1:15" ht="30" customHeight="1" x14ac:dyDescent="0.35">
      <c r="A506" s="11"/>
      <c r="B506" s="65" t="s">
        <v>1237</v>
      </c>
      <c r="C506" s="97"/>
      <c r="D506" s="102"/>
      <c r="E506" s="102"/>
      <c r="F506" s="99"/>
      <c r="G506" s="17" t="str">
        <f t="shared" si="51"/>
        <v xml:space="preserve"> </v>
      </c>
      <c r="H506" s="18" t="str">
        <f t="shared" si="51"/>
        <v/>
      </c>
      <c r="I506" s="42">
        <f t="shared" si="52"/>
        <v>0</v>
      </c>
      <c r="J506" s="42">
        <f t="shared" si="56"/>
        <v>0</v>
      </c>
      <c r="K506" s="42">
        <f t="shared" si="53"/>
        <v>0</v>
      </c>
      <c r="M506" s="42" t="str">
        <f t="shared" si="50"/>
        <v xml:space="preserve"> </v>
      </c>
      <c r="N506" s="42" t="str">
        <f t="shared" si="54"/>
        <v/>
      </c>
      <c r="O506" s="42" t="e">
        <f t="shared" si="55"/>
        <v>#N/A</v>
      </c>
    </row>
    <row r="507" spans="1:15" ht="30" customHeight="1" x14ac:dyDescent="0.35">
      <c r="A507" s="11"/>
      <c r="B507" s="65" t="s">
        <v>1238</v>
      </c>
      <c r="C507" s="97"/>
      <c r="D507" s="102"/>
      <c r="E507" s="102"/>
      <c r="F507" s="99"/>
      <c r="G507" s="17" t="str">
        <f t="shared" si="51"/>
        <v xml:space="preserve"> </v>
      </c>
      <c r="H507" s="18" t="str">
        <f t="shared" si="51"/>
        <v/>
      </c>
      <c r="I507" s="42">
        <f t="shared" si="52"/>
        <v>0</v>
      </c>
      <c r="J507" s="42">
        <f t="shared" si="56"/>
        <v>0</v>
      </c>
      <c r="K507" s="42">
        <f t="shared" si="53"/>
        <v>0</v>
      </c>
      <c r="M507" s="42" t="str">
        <f t="shared" si="50"/>
        <v xml:space="preserve"> </v>
      </c>
      <c r="N507" s="42" t="str">
        <f t="shared" si="54"/>
        <v/>
      </c>
      <c r="O507" s="42" t="e">
        <f t="shared" si="55"/>
        <v>#N/A</v>
      </c>
    </row>
    <row r="508" spans="1:15" ht="30" customHeight="1" x14ac:dyDescent="0.35">
      <c r="A508" s="11"/>
      <c r="B508" s="65" t="s">
        <v>1239</v>
      </c>
      <c r="C508" s="97"/>
      <c r="D508" s="102"/>
      <c r="E508" s="102"/>
      <c r="F508" s="99"/>
      <c r="G508" s="17" t="str">
        <f t="shared" si="51"/>
        <v xml:space="preserve"> </v>
      </c>
      <c r="H508" s="18" t="str">
        <f t="shared" si="51"/>
        <v/>
      </c>
      <c r="I508" s="42">
        <f t="shared" si="52"/>
        <v>0</v>
      </c>
      <c r="J508" s="42">
        <f t="shared" si="56"/>
        <v>0</v>
      </c>
      <c r="K508" s="42">
        <f t="shared" si="53"/>
        <v>0</v>
      </c>
      <c r="M508" s="42" t="str">
        <f t="shared" si="50"/>
        <v xml:space="preserve"> </v>
      </c>
      <c r="N508" s="42" t="str">
        <f t="shared" si="54"/>
        <v/>
      </c>
      <c r="O508" s="42" t="e">
        <f t="shared" si="55"/>
        <v>#N/A</v>
      </c>
    </row>
    <row r="509" spans="1:15" ht="30" customHeight="1" x14ac:dyDescent="0.35">
      <c r="A509" s="11"/>
      <c r="B509" s="65" t="s">
        <v>1240</v>
      </c>
      <c r="C509" s="97"/>
      <c r="D509" s="102"/>
      <c r="E509" s="102"/>
      <c r="F509" s="99"/>
      <c r="G509" s="17" t="str">
        <f t="shared" si="51"/>
        <v xml:space="preserve"> </v>
      </c>
      <c r="H509" s="18" t="str">
        <f t="shared" si="51"/>
        <v/>
      </c>
      <c r="I509" s="42">
        <f t="shared" si="52"/>
        <v>0</v>
      </c>
      <c r="J509" s="42">
        <f t="shared" si="56"/>
        <v>0</v>
      </c>
      <c r="K509" s="42">
        <f t="shared" si="53"/>
        <v>0</v>
      </c>
      <c r="M509" s="42" t="str">
        <f t="shared" si="50"/>
        <v xml:space="preserve"> </v>
      </c>
      <c r="N509" s="42" t="str">
        <f t="shared" si="54"/>
        <v/>
      </c>
      <c r="O509" s="42" t="e">
        <f t="shared" si="55"/>
        <v>#N/A</v>
      </c>
    </row>
    <row r="510" spans="1:15" ht="30" customHeight="1" x14ac:dyDescent="0.35">
      <c r="A510" s="11"/>
      <c r="B510" s="65" t="s">
        <v>1241</v>
      </c>
      <c r="C510" s="97"/>
      <c r="D510" s="102"/>
      <c r="E510" s="102"/>
      <c r="F510" s="99"/>
      <c r="G510" s="17" t="str">
        <f t="shared" si="51"/>
        <v xml:space="preserve"> </v>
      </c>
      <c r="H510" s="18" t="str">
        <f t="shared" si="51"/>
        <v/>
      </c>
      <c r="I510" s="42">
        <f t="shared" si="52"/>
        <v>0</v>
      </c>
      <c r="J510" s="42">
        <f t="shared" si="56"/>
        <v>0</v>
      </c>
      <c r="K510" s="42">
        <f t="shared" si="53"/>
        <v>0</v>
      </c>
      <c r="M510" s="42" t="str">
        <f t="shared" si="50"/>
        <v xml:space="preserve"> </v>
      </c>
      <c r="N510" s="42" t="str">
        <f t="shared" si="54"/>
        <v/>
      </c>
      <c r="O510" s="42" t="e">
        <f t="shared" si="55"/>
        <v>#N/A</v>
      </c>
    </row>
    <row r="511" spans="1:15" ht="30" customHeight="1" x14ac:dyDescent="0.35">
      <c r="A511" s="11"/>
      <c r="B511" s="65" t="s">
        <v>1242</v>
      </c>
      <c r="C511" s="97"/>
      <c r="D511" s="102"/>
      <c r="E511" s="102"/>
      <c r="F511" s="99"/>
      <c r="G511" s="17" t="str">
        <f t="shared" si="51"/>
        <v xml:space="preserve"> </v>
      </c>
      <c r="H511" s="18" t="str">
        <f t="shared" si="51"/>
        <v/>
      </c>
      <c r="I511" s="42">
        <f t="shared" si="52"/>
        <v>0</v>
      </c>
      <c r="J511" s="42">
        <f t="shared" si="56"/>
        <v>0</v>
      </c>
      <c r="K511" s="42">
        <f t="shared" si="53"/>
        <v>0</v>
      </c>
      <c r="M511" s="42" t="str">
        <f t="shared" si="50"/>
        <v xml:space="preserve"> </v>
      </c>
      <c r="N511" s="42" t="str">
        <f t="shared" si="54"/>
        <v/>
      </c>
      <c r="O511" s="42" t="e">
        <f t="shared" si="55"/>
        <v>#N/A</v>
      </c>
    </row>
    <row r="512" spans="1:15" ht="30" customHeight="1" x14ac:dyDescent="0.35">
      <c r="A512" s="11"/>
      <c r="B512" s="65" t="s">
        <v>1243</v>
      </c>
      <c r="C512" s="97"/>
      <c r="D512" s="102"/>
      <c r="E512" s="102"/>
      <c r="F512" s="99"/>
      <c r="G512" s="17" t="str">
        <f t="shared" si="51"/>
        <v xml:space="preserve"> </v>
      </c>
      <c r="H512" s="18" t="str">
        <f t="shared" si="51"/>
        <v/>
      </c>
      <c r="I512" s="42">
        <f t="shared" si="52"/>
        <v>0</v>
      </c>
      <c r="J512" s="42">
        <f t="shared" si="56"/>
        <v>0</v>
      </c>
      <c r="K512" s="42">
        <f t="shared" si="53"/>
        <v>0</v>
      </c>
      <c r="M512" s="42" t="str">
        <f t="shared" si="50"/>
        <v xml:space="preserve"> </v>
      </c>
      <c r="N512" s="42" t="str">
        <f t="shared" si="54"/>
        <v/>
      </c>
      <c r="O512" s="42" t="e">
        <f t="shared" si="55"/>
        <v>#N/A</v>
      </c>
    </row>
    <row r="513" spans="1:15" ht="30" customHeight="1" x14ac:dyDescent="0.35">
      <c r="A513" s="11"/>
      <c r="B513" s="65" t="s">
        <v>1244</v>
      </c>
      <c r="C513" s="97"/>
      <c r="D513" s="102"/>
      <c r="E513" s="102"/>
      <c r="F513" s="99"/>
      <c r="G513" s="17" t="str">
        <f t="shared" si="51"/>
        <v xml:space="preserve"> </v>
      </c>
      <c r="H513" s="18" t="str">
        <f t="shared" si="51"/>
        <v/>
      </c>
      <c r="I513" s="42">
        <f t="shared" si="52"/>
        <v>0</v>
      </c>
      <c r="J513" s="42">
        <f t="shared" si="56"/>
        <v>0</v>
      </c>
      <c r="K513" s="42">
        <f t="shared" si="53"/>
        <v>0</v>
      </c>
      <c r="M513" s="42" t="str">
        <f t="shared" si="50"/>
        <v xml:space="preserve"> </v>
      </c>
      <c r="N513" s="42" t="str">
        <f t="shared" si="54"/>
        <v/>
      </c>
      <c r="O513" s="42" t="e">
        <f t="shared" si="55"/>
        <v>#N/A</v>
      </c>
    </row>
    <row r="514" spans="1:15" ht="30" customHeight="1" x14ac:dyDescent="0.35">
      <c r="A514" s="11"/>
      <c r="B514" s="65" t="s">
        <v>1245</v>
      </c>
      <c r="C514" s="97"/>
      <c r="D514" s="102"/>
      <c r="E514" s="102"/>
      <c r="F514" s="99"/>
      <c r="G514" s="17" t="str">
        <f t="shared" si="51"/>
        <v xml:space="preserve"> </v>
      </c>
      <c r="H514" s="18" t="str">
        <f t="shared" si="51"/>
        <v/>
      </c>
      <c r="I514" s="42">
        <f t="shared" si="52"/>
        <v>0</v>
      </c>
      <c r="J514" s="42">
        <f t="shared" si="56"/>
        <v>0</v>
      </c>
      <c r="K514" s="42">
        <f t="shared" si="53"/>
        <v>0</v>
      </c>
      <c r="M514" s="42" t="str">
        <f t="shared" si="50"/>
        <v xml:space="preserve"> </v>
      </c>
      <c r="N514" s="42" t="str">
        <f t="shared" si="54"/>
        <v/>
      </c>
      <c r="O514" s="42" t="e">
        <f t="shared" si="55"/>
        <v>#N/A</v>
      </c>
    </row>
    <row r="515" spans="1:15" ht="30" customHeight="1" x14ac:dyDescent="0.35">
      <c r="A515" s="11"/>
      <c r="B515" s="65" t="s">
        <v>1246</v>
      </c>
      <c r="C515" s="97"/>
      <c r="D515" s="102"/>
      <c r="E515" s="102"/>
      <c r="F515" s="99"/>
      <c r="G515" s="17" t="str">
        <f t="shared" si="51"/>
        <v xml:space="preserve"> </v>
      </c>
      <c r="H515" s="18" t="str">
        <f t="shared" si="51"/>
        <v/>
      </c>
      <c r="I515" s="42">
        <f t="shared" si="52"/>
        <v>0</v>
      </c>
      <c r="J515" s="42">
        <f t="shared" si="56"/>
        <v>0</v>
      </c>
      <c r="K515" s="42">
        <f t="shared" si="53"/>
        <v>0</v>
      </c>
      <c r="M515" s="42" t="str">
        <f t="shared" si="50"/>
        <v xml:space="preserve"> </v>
      </c>
      <c r="N515" s="42" t="str">
        <f t="shared" si="54"/>
        <v/>
      </c>
      <c r="O515" s="42" t="e">
        <f t="shared" si="55"/>
        <v>#N/A</v>
      </c>
    </row>
    <row r="516" spans="1:15" ht="30" customHeight="1" x14ac:dyDescent="0.35">
      <c r="A516" s="11"/>
      <c r="B516" s="65" t="s">
        <v>1247</v>
      </c>
      <c r="C516" s="97"/>
      <c r="D516" s="102"/>
      <c r="E516" s="102"/>
      <c r="F516" s="99"/>
      <c r="G516" s="17" t="str">
        <f t="shared" si="51"/>
        <v xml:space="preserve"> </v>
      </c>
      <c r="H516" s="18" t="str">
        <f t="shared" si="51"/>
        <v/>
      </c>
      <c r="I516" s="42">
        <f t="shared" si="52"/>
        <v>0</v>
      </c>
      <c r="J516" s="42">
        <f t="shared" si="56"/>
        <v>0</v>
      </c>
      <c r="K516" s="42">
        <f t="shared" si="53"/>
        <v>0</v>
      </c>
      <c r="M516" s="42" t="str">
        <f t="shared" si="50"/>
        <v xml:space="preserve"> </v>
      </c>
      <c r="N516" s="42" t="str">
        <f t="shared" si="54"/>
        <v/>
      </c>
      <c r="O516" s="42" t="e">
        <f t="shared" si="55"/>
        <v>#N/A</v>
      </c>
    </row>
    <row r="517" spans="1:15" ht="30" customHeight="1" x14ac:dyDescent="0.35">
      <c r="A517" s="11"/>
      <c r="B517" s="65" t="s">
        <v>1248</v>
      </c>
      <c r="C517" s="97"/>
      <c r="D517" s="102"/>
      <c r="E517" s="102"/>
      <c r="F517" s="99"/>
      <c r="G517" s="17" t="str">
        <f t="shared" si="51"/>
        <v xml:space="preserve"> </v>
      </c>
      <c r="H517" s="18" t="str">
        <f t="shared" si="51"/>
        <v/>
      </c>
      <c r="I517" s="42">
        <f t="shared" si="52"/>
        <v>0</v>
      </c>
      <c r="J517" s="42">
        <f t="shared" si="56"/>
        <v>0</v>
      </c>
      <c r="K517" s="42">
        <f t="shared" si="53"/>
        <v>0</v>
      </c>
      <c r="M517" s="42" t="str">
        <f t="shared" si="50"/>
        <v xml:space="preserve"> </v>
      </c>
      <c r="N517" s="42" t="str">
        <f t="shared" si="54"/>
        <v/>
      </c>
      <c r="O517" s="42" t="e">
        <f t="shared" si="55"/>
        <v>#N/A</v>
      </c>
    </row>
    <row r="518" spans="1:15" ht="30" customHeight="1" x14ac:dyDescent="0.35">
      <c r="A518" s="11"/>
      <c r="B518" s="65" t="s">
        <v>1249</v>
      </c>
      <c r="C518" s="97"/>
      <c r="D518" s="102"/>
      <c r="E518" s="102"/>
      <c r="F518" s="99"/>
      <c r="G518" s="17" t="str">
        <f t="shared" si="51"/>
        <v xml:space="preserve"> </v>
      </c>
      <c r="H518" s="18" t="str">
        <f t="shared" si="51"/>
        <v/>
      </c>
      <c r="I518" s="42">
        <f t="shared" si="52"/>
        <v>0</v>
      </c>
      <c r="J518" s="42">
        <f t="shared" si="56"/>
        <v>0</v>
      </c>
      <c r="K518" s="42">
        <f t="shared" si="53"/>
        <v>0</v>
      </c>
      <c r="M518" s="42" t="str">
        <f t="shared" ref="M518:M581" si="57">VLOOKUP(K518,P$23:Q$25,2)</f>
        <v xml:space="preserve"> </v>
      </c>
      <c r="N518" s="42" t="str">
        <f t="shared" si="54"/>
        <v/>
      </c>
      <c r="O518" s="42" t="e">
        <f t="shared" si="55"/>
        <v>#N/A</v>
      </c>
    </row>
    <row r="519" spans="1:15" ht="30" customHeight="1" x14ac:dyDescent="0.35">
      <c r="A519" s="11"/>
      <c r="B519" s="65" t="s">
        <v>1250</v>
      </c>
      <c r="C519" s="97"/>
      <c r="D519" s="102"/>
      <c r="E519" s="102"/>
      <c r="F519" s="99"/>
      <c r="G519" s="17" t="str">
        <f t="shared" ref="G519:H582" si="58">M519</f>
        <v xml:space="preserve"> </v>
      </c>
      <c r="H519" s="18" t="str">
        <f t="shared" si="58"/>
        <v/>
      </c>
      <c r="I519" s="42">
        <f t="shared" ref="I519:I582" si="59">IF(F519="",0,IF(AND(F519&gt;=1,F519&lt;=$Q$4),1,0))</f>
        <v>0</v>
      </c>
      <c r="J519" s="42">
        <f t="shared" si="56"/>
        <v>0</v>
      </c>
      <c r="K519" s="42">
        <f t="shared" ref="K519:K582" si="60">SUM(I519:J519)</f>
        <v>0</v>
      </c>
      <c r="M519" s="42" t="str">
        <f t="shared" si="57"/>
        <v xml:space="preserve"> </v>
      </c>
      <c r="N519" s="42" t="str">
        <f t="shared" ref="N519:N582" si="61">IF(K519=2,O519,"")</f>
        <v/>
      </c>
      <c r="O519" s="42" t="e">
        <f t="shared" ref="O519:O582" si="62">VLOOKUP(F519,$Q$6:$U$17,$Q$2)</f>
        <v>#N/A</v>
      </c>
    </row>
    <row r="520" spans="1:15" ht="30" customHeight="1" x14ac:dyDescent="0.35">
      <c r="A520" s="11"/>
      <c r="B520" s="65" t="s">
        <v>1251</v>
      </c>
      <c r="C520" s="97"/>
      <c r="D520" s="102"/>
      <c r="E520" s="102"/>
      <c r="F520" s="99"/>
      <c r="G520" s="17" t="str">
        <f t="shared" si="58"/>
        <v xml:space="preserve"> </v>
      </c>
      <c r="H520" s="18" t="str">
        <f t="shared" si="58"/>
        <v/>
      </c>
      <c r="I520" s="42">
        <f t="shared" si="59"/>
        <v>0</v>
      </c>
      <c r="J520" s="42">
        <f t="shared" si="56"/>
        <v>0</v>
      </c>
      <c r="K520" s="42">
        <f t="shared" si="60"/>
        <v>0</v>
      </c>
      <c r="M520" s="42" t="str">
        <f t="shared" si="57"/>
        <v xml:space="preserve"> </v>
      </c>
      <c r="N520" s="42" t="str">
        <f t="shared" si="61"/>
        <v/>
      </c>
      <c r="O520" s="42" t="e">
        <f t="shared" si="62"/>
        <v>#N/A</v>
      </c>
    </row>
    <row r="521" spans="1:15" ht="30" customHeight="1" x14ac:dyDescent="0.35">
      <c r="A521" s="11"/>
      <c r="B521" s="65" t="s">
        <v>1252</v>
      </c>
      <c r="C521" s="97"/>
      <c r="D521" s="102"/>
      <c r="E521" s="102"/>
      <c r="F521" s="99"/>
      <c r="G521" s="17" t="str">
        <f t="shared" si="58"/>
        <v xml:space="preserve"> </v>
      </c>
      <c r="H521" s="18" t="str">
        <f t="shared" si="58"/>
        <v/>
      </c>
      <c r="I521" s="42">
        <f t="shared" si="59"/>
        <v>0</v>
      </c>
      <c r="J521" s="42">
        <f t="shared" ref="J521:J584" si="63">IF(C521="",0, IF(C521=" ",0,1))</f>
        <v>0</v>
      </c>
      <c r="K521" s="42">
        <f t="shared" si="60"/>
        <v>0</v>
      </c>
      <c r="M521" s="42" t="str">
        <f t="shared" si="57"/>
        <v xml:space="preserve"> </v>
      </c>
      <c r="N521" s="42" t="str">
        <f t="shared" si="61"/>
        <v/>
      </c>
      <c r="O521" s="42" t="e">
        <f t="shared" si="62"/>
        <v>#N/A</v>
      </c>
    </row>
    <row r="522" spans="1:15" ht="30" customHeight="1" x14ac:dyDescent="0.35">
      <c r="A522" s="11"/>
      <c r="B522" s="65" t="s">
        <v>1253</v>
      </c>
      <c r="C522" s="97"/>
      <c r="D522" s="102"/>
      <c r="E522" s="102"/>
      <c r="F522" s="99"/>
      <c r="G522" s="17" t="str">
        <f t="shared" si="58"/>
        <v xml:space="preserve"> </v>
      </c>
      <c r="H522" s="18" t="str">
        <f t="shared" si="58"/>
        <v/>
      </c>
      <c r="I522" s="42">
        <f t="shared" si="59"/>
        <v>0</v>
      </c>
      <c r="J522" s="42">
        <f t="shared" si="63"/>
        <v>0</v>
      </c>
      <c r="K522" s="42">
        <f t="shared" si="60"/>
        <v>0</v>
      </c>
      <c r="M522" s="42" t="str">
        <f t="shared" si="57"/>
        <v xml:space="preserve"> </v>
      </c>
      <c r="N522" s="42" t="str">
        <f t="shared" si="61"/>
        <v/>
      </c>
      <c r="O522" s="42" t="e">
        <f t="shared" si="62"/>
        <v>#N/A</v>
      </c>
    </row>
    <row r="523" spans="1:15" ht="30" customHeight="1" x14ac:dyDescent="0.35">
      <c r="A523" s="11"/>
      <c r="B523" s="65" t="s">
        <v>1254</v>
      </c>
      <c r="C523" s="97"/>
      <c r="D523" s="102"/>
      <c r="E523" s="102"/>
      <c r="F523" s="99"/>
      <c r="G523" s="17" t="str">
        <f t="shared" si="58"/>
        <v xml:space="preserve"> </v>
      </c>
      <c r="H523" s="18" t="str">
        <f t="shared" si="58"/>
        <v/>
      </c>
      <c r="I523" s="42">
        <f t="shared" si="59"/>
        <v>0</v>
      </c>
      <c r="J523" s="42">
        <f t="shared" si="63"/>
        <v>0</v>
      </c>
      <c r="K523" s="42">
        <f t="shared" si="60"/>
        <v>0</v>
      </c>
      <c r="M523" s="42" t="str">
        <f t="shared" si="57"/>
        <v xml:space="preserve"> </v>
      </c>
      <c r="N523" s="42" t="str">
        <f t="shared" si="61"/>
        <v/>
      </c>
      <c r="O523" s="42" t="e">
        <f t="shared" si="62"/>
        <v>#N/A</v>
      </c>
    </row>
    <row r="524" spans="1:15" ht="30" customHeight="1" x14ac:dyDescent="0.35">
      <c r="A524" s="11"/>
      <c r="B524" s="65" t="s">
        <v>1255</v>
      </c>
      <c r="C524" s="97"/>
      <c r="D524" s="102"/>
      <c r="E524" s="102"/>
      <c r="F524" s="99"/>
      <c r="G524" s="17" t="str">
        <f t="shared" si="58"/>
        <v xml:space="preserve"> </v>
      </c>
      <c r="H524" s="18" t="str">
        <f t="shared" si="58"/>
        <v/>
      </c>
      <c r="I524" s="42">
        <f t="shared" si="59"/>
        <v>0</v>
      </c>
      <c r="J524" s="42">
        <f t="shared" si="63"/>
        <v>0</v>
      </c>
      <c r="K524" s="42">
        <f t="shared" si="60"/>
        <v>0</v>
      </c>
      <c r="M524" s="42" t="str">
        <f t="shared" si="57"/>
        <v xml:space="preserve"> </v>
      </c>
      <c r="N524" s="42" t="str">
        <f t="shared" si="61"/>
        <v/>
      </c>
      <c r="O524" s="42" t="e">
        <f t="shared" si="62"/>
        <v>#N/A</v>
      </c>
    </row>
    <row r="525" spans="1:15" ht="30" customHeight="1" x14ac:dyDescent="0.35">
      <c r="A525" s="11"/>
      <c r="B525" s="65" t="s">
        <v>1256</v>
      </c>
      <c r="C525" s="97"/>
      <c r="D525" s="102"/>
      <c r="E525" s="102"/>
      <c r="F525" s="99"/>
      <c r="G525" s="17" t="str">
        <f t="shared" si="58"/>
        <v xml:space="preserve"> </v>
      </c>
      <c r="H525" s="18" t="str">
        <f t="shared" si="58"/>
        <v/>
      </c>
      <c r="I525" s="42">
        <f t="shared" si="59"/>
        <v>0</v>
      </c>
      <c r="J525" s="42">
        <f t="shared" si="63"/>
        <v>0</v>
      </c>
      <c r="K525" s="42">
        <f t="shared" si="60"/>
        <v>0</v>
      </c>
      <c r="M525" s="42" t="str">
        <f t="shared" si="57"/>
        <v xml:space="preserve"> </v>
      </c>
      <c r="N525" s="42" t="str">
        <f t="shared" si="61"/>
        <v/>
      </c>
      <c r="O525" s="42" t="e">
        <f t="shared" si="62"/>
        <v>#N/A</v>
      </c>
    </row>
    <row r="526" spans="1:15" ht="30" customHeight="1" x14ac:dyDescent="0.35">
      <c r="A526" s="11"/>
      <c r="B526" s="65" t="s">
        <v>1257</v>
      </c>
      <c r="C526" s="97"/>
      <c r="D526" s="102"/>
      <c r="E526" s="102"/>
      <c r="F526" s="99"/>
      <c r="G526" s="17" t="str">
        <f t="shared" si="58"/>
        <v xml:space="preserve"> </v>
      </c>
      <c r="H526" s="18" t="str">
        <f t="shared" si="58"/>
        <v/>
      </c>
      <c r="I526" s="42">
        <f t="shared" si="59"/>
        <v>0</v>
      </c>
      <c r="J526" s="42">
        <f t="shared" si="63"/>
        <v>0</v>
      </c>
      <c r="K526" s="42">
        <f t="shared" si="60"/>
        <v>0</v>
      </c>
      <c r="M526" s="42" t="str">
        <f t="shared" si="57"/>
        <v xml:space="preserve"> </v>
      </c>
      <c r="N526" s="42" t="str">
        <f t="shared" si="61"/>
        <v/>
      </c>
      <c r="O526" s="42" t="e">
        <f t="shared" si="62"/>
        <v>#N/A</v>
      </c>
    </row>
    <row r="527" spans="1:15" ht="30" customHeight="1" x14ac:dyDescent="0.35">
      <c r="A527" s="11"/>
      <c r="B527" s="65" t="s">
        <v>1258</v>
      </c>
      <c r="C527" s="97"/>
      <c r="D527" s="102"/>
      <c r="E527" s="102"/>
      <c r="F527" s="99"/>
      <c r="G527" s="17" t="str">
        <f t="shared" si="58"/>
        <v xml:space="preserve"> </v>
      </c>
      <c r="H527" s="18" t="str">
        <f t="shared" si="58"/>
        <v/>
      </c>
      <c r="I527" s="42">
        <f t="shared" si="59"/>
        <v>0</v>
      </c>
      <c r="J527" s="42">
        <f t="shared" si="63"/>
        <v>0</v>
      </c>
      <c r="K527" s="42">
        <f t="shared" si="60"/>
        <v>0</v>
      </c>
      <c r="M527" s="42" t="str">
        <f t="shared" si="57"/>
        <v xml:space="preserve"> </v>
      </c>
      <c r="N527" s="42" t="str">
        <f t="shared" si="61"/>
        <v/>
      </c>
      <c r="O527" s="42" t="e">
        <f t="shared" si="62"/>
        <v>#N/A</v>
      </c>
    </row>
    <row r="528" spans="1:15" ht="30" customHeight="1" x14ac:dyDescent="0.35">
      <c r="A528" s="11"/>
      <c r="B528" s="65" t="s">
        <v>1259</v>
      </c>
      <c r="C528" s="97"/>
      <c r="D528" s="102"/>
      <c r="E528" s="102"/>
      <c r="F528" s="99"/>
      <c r="G528" s="17" t="str">
        <f t="shared" si="58"/>
        <v xml:space="preserve"> </v>
      </c>
      <c r="H528" s="18" t="str">
        <f t="shared" si="58"/>
        <v/>
      </c>
      <c r="I528" s="42">
        <f t="shared" si="59"/>
        <v>0</v>
      </c>
      <c r="J528" s="42">
        <f t="shared" si="63"/>
        <v>0</v>
      </c>
      <c r="K528" s="42">
        <f t="shared" si="60"/>
        <v>0</v>
      </c>
      <c r="M528" s="42" t="str">
        <f t="shared" si="57"/>
        <v xml:space="preserve"> </v>
      </c>
      <c r="N528" s="42" t="str">
        <f t="shared" si="61"/>
        <v/>
      </c>
      <c r="O528" s="42" t="e">
        <f t="shared" si="62"/>
        <v>#N/A</v>
      </c>
    </row>
    <row r="529" spans="1:15" ht="30" customHeight="1" x14ac:dyDescent="0.35">
      <c r="A529" s="11"/>
      <c r="B529" s="65" t="s">
        <v>1260</v>
      </c>
      <c r="C529" s="97"/>
      <c r="D529" s="102"/>
      <c r="E529" s="102"/>
      <c r="F529" s="99"/>
      <c r="G529" s="17" t="str">
        <f t="shared" si="58"/>
        <v xml:space="preserve"> </v>
      </c>
      <c r="H529" s="18" t="str">
        <f t="shared" si="58"/>
        <v/>
      </c>
      <c r="I529" s="42">
        <f t="shared" si="59"/>
        <v>0</v>
      </c>
      <c r="J529" s="42">
        <f t="shared" si="63"/>
        <v>0</v>
      </c>
      <c r="K529" s="42">
        <f t="shared" si="60"/>
        <v>0</v>
      </c>
      <c r="M529" s="42" t="str">
        <f t="shared" si="57"/>
        <v xml:space="preserve"> </v>
      </c>
      <c r="N529" s="42" t="str">
        <f t="shared" si="61"/>
        <v/>
      </c>
      <c r="O529" s="42" t="e">
        <f t="shared" si="62"/>
        <v>#N/A</v>
      </c>
    </row>
    <row r="530" spans="1:15" ht="30" customHeight="1" x14ac:dyDescent="0.35">
      <c r="A530" s="11"/>
      <c r="B530" s="65" t="s">
        <v>1261</v>
      </c>
      <c r="C530" s="97"/>
      <c r="D530" s="102"/>
      <c r="E530" s="102"/>
      <c r="F530" s="99"/>
      <c r="G530" s="17" t="str">
        <f t="shared" si="58"/>
        <v xml:space="preserve"> </v>
      </c>
      <c r="H530" s="18" t="str">
        <f t="shared" si="58"/>
        <v/>
      </c>
      <c r="I530" s="42">
        <f t="shared" si="59"/>
        <v>0</v>
      </c>
      <c r="J530" s="42">
        <f t="shared" si="63"/>
        <v>0</v>
      </c>
      <c r="K530" s="42">
        <f t="shared" si="60"/>
        <v>0</v>
      </c>
      <c r="M530" s="42" t="str">
        <f t="shared" si="57"/>
        <v xml:space="preserve"> </v>
      </c>
      <c r="N530" s="42" t="str">
        <f t="shared" si="61"/>
        <v/>
      </c>
      <c r="O530" s="42" t="e">
        <f t="shared" si="62"/>
        <v>#N/A</v>
      </c>
    </row>
    <row r="531" spans="1:15" ht="30" customHeight="1" x14ac:dyDescent="0.35">
      <c r="A531" s="11"/>
      <c r="B531" s="65" t="s">
        <v>1262</v>
      </c>
      <c r="C531" s="97"/>
      <c r="D531" s="102"/>
      <c r="E531" s="102"/>
      <c r="F531" s="99"/>
      <c r="G531" s="17" t="str">
        <f t="shared" si="58"/>
        <v xml:space="preserve"> </v>
      </c>
      <c r="H531" s="18" t="str">
        <f t="shared" si="58"/>
        <v/>
      </c>
      <c r="I531" s="42">
        <f t="shared" si="59"/>
        <v>0</v>
      </c>
      <c r="J531" s="42">
        <f t="shared" si="63"/>
        <v>0</v>
      </c>
      <c r="K531" s="42">
        <f t="shared" si="60"/>
        <v>0</v>
      </c>
      <c r="M531" s="42" t="str">
        <f t="shared" si="57"/>
        <v xml:space="preserve"> </v>
      </c>
      <c r="N531" s="42" t="str">
        <f t="shared" si="61"/>
        <v/>
      </c>
      <c r="O531" s="42" t="e">
        <f t="shared" si="62"/>
        <v>#N/A</v>
      </c>
    </row>
    <row r="532" spans="1:15" ht="30" customHeight="1" x14ac:dyDescent="0.35">
      <c r="A532" s="11"/>
      <c r="B532" s="65" t="s">
        <v>1263</v>
      </c>
      <c r="C532" s="97"/>
      <c r="D532" s="102"/>
      <c r="E532" s="102"/>
      <c r="F532" s="99"/>
      <c r="G532" s="17" t="str">
        <f t="shared" si="58"/>
        <v xml:space="preserve"> </v>
      </c>
      <c r="H532" s="18" t="str">
        <f t="shared" si="58"/>
        <v/>
      </c>
      <c r="I532" s="42">
        <f t="shared" si="59"/>
        <v>0</v>
      </c>
      <c r="J532" s="42">
        <f t="shared" si="63"/>
        <v>0</v>
      </c>
      <c r="K532" s="42">
        <f t="shared" si="60"/>
        <v>0</v>
      </c>
      <c r="M532" s="42" t="str">
        <f t="shared" si="57"/>
        <v xml:space="preserve"> </v>
      </c>
      <c r="N532" s="42" t="str">
        <f t="shared" si="61"/>
        <v/>
      </c>
      <c r="O532" s="42" t="e">
        <f t="shared" si="62"/>
        <v>#N/A</v>
      </c>
    </row>
    <row r="533" spans="1:15" ht="30" customHeight="1" x14ac:dyDescent="0.35">
      <c r="A533" s="11"/>
      <c r="B533" s="65" t="s">
        <v>1264</v>
      </c>
      <c r="C533" s="97"/>
      <c r="D533" s="102"/>
      <c r="E533" s="102"/>
      <c r="F533" s="99"/>
      <c r="G533" s="17" t="str">
        <f t="shared" si="58"/>
        <v xml:space="preserve"> </v>
      </c>
      <c r="H533" s="18" t="str">
        <f t="shared" si="58"/>
        <v/>
      </c>
      <c r="I533" s="42">
        <f t="shared" si="59"/>
        <v>0</v>
      </c>
      <c r="J533" s="42">
        <f t="shared" si="63"/>
        <v>0</v>
      </c>
      <c r="K533" s="42">
        <f t="shared" si="60"/>
        <v>0</v>
      </c>
      <c r="M533" s="42" t="str">
        <f t="shared" si="57"/>
        <v xml:space="preserve"> </v>
      </c>
      <c r="N533" s="42" t="str">
        <f t="shared" si="61"/>
        <v/>
      </c>
      <c r="O533" s="42" t="e">
        <f t="shared" si="62"/>
        <v>#N/A</v>
      </c>
    </row>
    <row r="534" spans="1:15" ht="30" customHeight="1" x14ac:dyDescent="0.35">
      <c r="A534" s="11"/>
      <c r="B534" s="65" t="s">
        <v>1265</v>
      </c>
      <c r="C534" s="97"/>
      <c r="D534" s="102"/>
      <c r="E534" s="102"/>
      <c r="F534" s="99"/>
      <c r="G534" s="17" t="str">
        <f t="shared" si="58"/>
        <v xml:space="preserve"> </v>
      </c>
      <c r="H534" s="18" t="str">
        <f t="shared" si="58"/>
        <v/>
      </c>
      <c r="I534" s="42">
        <f t="shared" si="59"/>
        <v>0</v>
      </c>
      <c r="J534" s="42">
        <f t="shared" si="63"/>
        <v>0</v>
      </c>
      <c r="K534" s="42">
        <f t="shared" si="60"/>
        <v>0</v>
      </c>
      <c r="M534" s="42" t="str">
        <f t="shared" si="57"/>
        <v xml:space="preserve"> </v>
      </c>
      <c r="N534" s="42" t="str">
        <f t="shared" si="61"/>
        <v/>
      </c>
      <c r="O534" s="42" t="e">
        <f t="shared" si="62"/>
        <v>#N/A</v>
      </c>
    </row>
    <row r="535" spans="1:15" ht="30" customHeight="1" x14ac:dyDescent="0.35">
      <c r="A535" s="11"/>
      <c r="B535" s="65" t="s">
        <v>1266</v>
      </c>
      <c r="C535" s="97"/>
      <c r="D535" s="102"/>
      <c r="E535" s="102"/>
      <c r="F535" s="99"/>
      <c r="G535" s="17" t="str">
        <f t="shared" si="58"/>
        <v xml:space="preserve"> </v>
      </c>
      <c r="H535" s="18" t="str">
        <f t="shared" si="58"/>
        <v/>
      </c>
      <c r="I535" s="42">
        <f t="shared" si="59"/>
        <v>0</v>
      </c>
      <c r="J535" s="42">
        <f t="shared" si="63"/>
        <v>0</v>
      </c>
      <c r="K535" s="42">
        <f t="shared" si="60"/>
        <v>0</v>
      </c>
      <c r="M535" s="42" t="str">
        <f t="shared" si="57"/>
        <v xml:space="preserve"> </v>
      </c>
      <c r="N535" s="42" t="str">
        <f t="shared" si="61"/>
        <v/>
      </c>
      <c r="O535" s="42" t="e">
        <f t="shared" si="62"/>
        <v>#N/A</v>
      </c>
    </row>
    <row r="536" spans="1:15" ht="30" customHeight="1" x14ac:dyDescent="0.35">
      <c r="A536" s="11"/>
      <c r="B536" s="65" t="s">
        <v>1267</v>
      </c>
      <c r="C536" s="97"/>
      <c r="D536" s="102"/>
      <c r="E536" s="102"/>
      <c r="F536" s="99"/>
      <c r="G536" s="17" t="str">
        <f t="shared" si="58"/>
        <v xml:space="preserve"> </v>
      </c>
      <c r="H536" s="18" t="str">
        <f t="shared" si="58"/>
        <v/>
      </c>
      <c r="I536" s="42">
        <f t="shared" si="59"/>
        <v>0</v>
      </c>
      <c r="J536" s="42">
        <f t="shared" si="63"/>
        <v>0</v>
      </c>
      <c r="K536" s="42">
        <f t="shared" si="60"/>
        <v>0</v>
      </c>
      <c r="M536" s="42" t="str">
        <f t="shared" si="57"/>
        <v xml:space="preserve"> </v>
      </c>
      <c r="N536" s="42" t="str">
        <f t="shared" si="61"/>
        <v/>
      </c>
      <c r="O536" s="42" t="e">
        <f t="shared" si="62"/>
        <v>#N/A</v>
      </c>
    </row>
    <row r="537" spans="1:15" ht="30" customHeight="1" x14ac:dyDescent="0.35">
      <c r="A537" s="11"/>
      <c r="B537" s="65" t="s">
        <v>1268</v>
      </c>
      <c r="C537" s="97"/>
      <c r="D537" s="102"/>
      <c r="E537" s="102"/>
      <c r="F537" s="99"/>
      <c r="G537" s="17" t="str">
        <f t="shared" si="58"/>
        <v xml:space="preserve"> </v>
      </c>
      <c r="H537" s="18" t="str">
        <f t="shared" si="58"/>
        <v/>
      </c>
      <c r="I537" s="42">
        <f t="shared" si="59"/>
        <v>0</v>
      </c>
      <c r="J537" s="42">
        <f t="shared" si="63"/>
        <v>0</v>
      </c>
      <c r="K537" s="42">
        <f t="shared" si="60"/>
        <v>0</v>
      </c>
      <c r="M537" s="42" t="str">
        <f t="shared" si="57"/>
        <v xml:space="preserve"> </v>
      </c>
      <c r="N537" s="42" t="str">
        <f t="shared" si="61"/>
        <v/>
      </c>
      <c r="O537" s="42" t="e">
        <f t="shared" si="62"/>
        <v>#N/A</v>
      </c>
    </row>
    <row r="538" spans="1:15" ht="30" customHeight="1" x14ac:dyDescent="0.35">
      <c r="A538" s="11"/>
      <c r="B538" s="65" t="s">
        <v>1269</v>
      </c>
      <c r="C538" s="97"/>
      <c r="D538" s="102"/>
      <c r="E538" s="102"/>
      <c r="F538" s="99"/>
      <c r="G538" s="17" t="str">
        <f t="shared" si="58"/>
        <v xml:space="preserve"> </v>
      </c>
      <c r="H538" s="18" t="str">
        <f t="shared" si="58"/>
        <v/>
      </c>
      <c r="I538" s="42">
        <f t="shared" si="59"/>
        <v>0</v>
      </c>
      <c r="J538" s="42">
        <f t="shared" si="63"/>
        <v>0</v>
      </c>
      <c r="K538" s="42">
        <f t="shared" si="60"/>
        <v>0</v>
      </c>
      <c r="M538" s="42" t="str">
        <f t="shared" si="57"/>
        <v xml:space="preserve"> </v>
      </c>
      <c r="N538" s="42" t="str">
        <f t="shared" si="61"/>
        <v/>
      </c>
      <c r="O538" s="42" t="e">
        <f t="shared" si="62"/>
        <v>#N/A</v>
      </c>
    </row>
    <row r="539" spans="1:15" ht="30" customHeight="1" x14ac:dyDescent="0.35">
      <c r="A539" s="11"/>
      <c r="B539" s="65" t="s">
        <v>1270</v>
      </c>
      <c r="C539" s="97"/>
      <c r="D539" s="102"/>
      <c r="E539" s="102"/>
      <c r="F539" s="99"/>
      <c r="G539" s="17" t="str">
        <f t="shared" si="58"/>
        <v xml:space="preserve"> </v>
      </c>
      <c r="H539" s="18" t="str">
        <f t="shared" si="58"/>
        <v/>
      </c>
      <c r="I539" s="42">
        <f t="shared" si="59"/>
        <v>0</v>
      </c>
      <c r="J539" s="42">
        <f t="shared" si="63"/>
        <v>0</v>
      </c>
      <c r="K539" s="42">
        <f t="shared" si="60"/>
        <v>0</v>
      </c>
      <c r="M539" s="42" t="str">
        <f t="shared" si="57"/>
        <v xml:space="preserve"> </v>
      </c>
      <c r="N539" s="42" t="str">
        <f t="shared" si="61"/>
        <v/>
      </c>
      <c r="O539" s="42" t="e">
        <f t="shared" si="62"/>
        <v>#N/A</v>
      </c>
    </row>
    <row r="540" spans="1:15" ht="30" customHeight="1" x14ac:dyDescent="0.35">
      <c r="A540" s="11"/>
      <c r="B540" s="65" t="s">
        <v>1271</v>
      </c>
      <c r="C540" s="97"/>
      <c r="D540" s="102"/>
      <c r="E540" s="102"/>
      <c r="F540" s="99"/>
      <c r="G540" s="17" t="str">
        <f t="shared" si="58"/>
        <v xml:space="preserve"> </v>
      </c>
      <c r="H540" s="18" t="str">
        <f t="shared" si="58"/>
        <v/>
      </c>
      <c r="I540" s="42">
        <f t="shared" si="59"/>
        <v>0</v>
      </c>
      <c r="J540" s="42">
        <f t="shared" si="63"/>
        <v>0</v>
      </c>
      <c r="K540" s="42">
        <f t="shared" si="60"/>
        <v>0</v>
      </c>
      <c r="M540" s="42" t="str">
        <f t="shared" si="57"/>
        <v xml:space="preserve"> </v>
      </c>
      <c r="N540" s="42" t="str">
        <f t="shared" si="61"/>
        <v/>
      </c>
      <c r="O540" s="42" t="e">
        <f t="shared" si="62"/>
        <v>#N/A</v>
      </c>
    </row>
    <row r="541" spans="1:15" ht="30" customHeight="1" x14ac:dyDescent="0.35">
      <c r="A541" s="11"/>
      <c r="B541" s="65" t="s">
        <v>1272</v>
      </c>
      <c r="C541" s="97"/>
      <c r="D541" s="102"/>
      <c r="E541" s="102"/>
      <c r="F541" s="99"/>
      <c r="G541" s="17" t="str">
        <f t="shared" si="58"/>
        <v xml:space="preserve"> </v>
      </c>
      <c r="H541" s="18" t="str">
        <f t="shared" si="58"/>
        <v/>
      </c>
      <c r="I541" s="42">
        <f t="shared" si="59"/>
        <v>0</v>
      </c>
      <c r="J541" s="42">
        <f t="shared" si="63"/>
        <v>0</v>
      </c>
      <c r="K541" s="42">
        <f t="shared" si="60"/>
        <v>0</v>
      </c>
      <c r="M541" s="42" t="str">
        <f t="shared" si="57"/>
        <v xml:space="preserve"> </v>
      </c>
      <c r="N541" s="42" t="str">
        <f t="shared" si="61"/>
        <v/>
      </c>
      <c r="O541" s="42" t="e">
        <f t="shared" si="62"/>
        <v>#N/A</v>
      </c>
    </row>
    <row r="542" spans="1:15" ht="30" customHeight="1" x14ac:dyDescent="0.35">
      <c r="A542" s="11"/>
      <c r="B542" s="65" t="s">
        <v>1273</v>
      </c>
      <c r="C542" s="97"/>
      <c r="D542" s="102"/>
      <c r="E542" s="102"/>
      <c r="F542" s="99"/>
      <c r="G542" s="17" t="str">
        <f t="shared" si="58"/>
        <v xml:space="preserve"> </v>
      </c>
      <c r="H542" s="18" t="str">
        <f t="shared" si="58"/>
        <v/>
      </c>
      <c r="I542" s="42">
        <f t="shared" si="59"/>
        <v>0</v>
      </c>
      <c r="J542" s="42">
        <f t="shared" si="63"/>
        <v>0</v>
      </c>
      <c r="K542" s="42">
        <f t="shared" si="60"/>
        <v>0</v>
      </c>
      <c r="M542" s="42" t="str">
        <f t="shared" si="57"/>
        <v xml:space="preserve"> </v>
      </c>
      <c r="N542" s="42" t="str">
        <f t="shared" si="61"/>
        <v/>
      </c>
      <c r="O542" s="42" t="e">
        <f t="shared" si="62"/>
        <v>#N/A</v>
      </c>
    </row>
    <row r="543" spans="1:15" ht="30" customHeight="1" x14ac:dyDescent="0.35">
      <c r="A543" s="11"/>
      <c r="B543" s="65" t="s">
        <v>1274</v>
      </c>
      <c r="C543" s="97"/>
      <c r="D543" s="102"/>
      <c r="E543" s="102"/>
      <c r="F543" s="99"/>
      <c r="G543" s="17" t="str">
        <f t="shared" si="58"/>
        <v xml:space="preserve"> </v>
      </c>
      <c r="H543" s="18" t="str">
        <f t="shared" si="58"/>
        <v/>
      </c>
      <c r="I543" s="42">
        <f t="shared" si="59"/>
        <v>0</v>
      </c>
      <c r="J543" s="42">
        <f t="shared" si="63"/>
        <v>0</v>
      </c>
      <c r="K543" s="42">
        <f t="shared" si="60"/>
        <v>0</v>
      </c>
      <c r="M543" s="42" t="str">
        <f t="shared" si="57"/>
        <v xml:space="preserve"> </v>
      </c>
      <c r="N543" s="42" t="str">
        <f t="shared" si="61"/>
        <v/>
      </c>
      <c r="O543" s="42" t="e">
        <f t="shared" si="62"/>
        <v>#N/A</v>
      </c>
    </row>
    <row r="544" spans="1:15" ht="30" customHeight="1" x14ac:dyDescent="0.35">
      <c r="A544" s="11"/>
      <c r="B544" s="65" t="s">
        <v>1275</v>
      </c>
      <c r="C544" s="97"/>
      <c r="D544" s="102"/>
      <c r="E544" s="102"/>
      <c r="F544" s="99"/>
      <c r="G544" s="17" t="str">
        <f t="shared" si="58"/>
        <v xml:space="preserve"> </v>
      </c>
      <c r="H544" s="18" t="str">
        <f t="shared" si="58"/>
        <v/>
      </c>
      <c r="I544" s="42">
        <f t="shared" si="59"/>
        <v>0</v>
      </c>
      <c r="J544" s="42">
        <f t="shared" si="63"/>
        <v>0</v>
      </c>
      <c r="K544" s="42">
        <f t="shared" si="60"/>
        <v>0</v>
      </c>
      <c r="M544" s="42" t="str">
        <f t="shared" si="57"/>
        <v xml:space="preserve"> </v>
      </c>
      <c r="N544" s="42" t="str">
        <f t="shared" si="61"/>
        <v/>
      </c>
      <c r="O544" s="42" t="e">
        <f t="shared" si="62"/>
        <v>#N/A</v>
      </c>
    </row>
    <row r="545" spans="1:15" ht="30" customHeight="1" x14ac:dyDescent="0.35">
      <c r="A545" s="11"/>
      <c r="B545" s="65" t="s">
        <v>1276</v>
      </c>
      <c r="C545" s="97"/>
      <c r="D545" s="102"/>
      <c r="E545" s="102"/>
      <c r="F545" s="99"/>
      <c r="G545" s="17" t="str">
        <f t="shared" si="58"/>
        <v xml:space="preserve"> </v>
      </c>
      <c r="H545" s="18" t="str">
        <f t="shared" si="58"/>
        <v/>
      </c>
      <c r="I545" s="42">
        <f t="shared" si="59"/>
        <v>0</v>
      </c>
      <c r="J545" s="42">
        <f t="shared" si="63"/>
        <v>0</v>
      </c>
      <c r="K545" s="42">
        <f t="shared" si="60"/>
        <v>0</v>
      </c>
      <c r="M545" s="42" t="str">
        <f t="shared" si="57"/>
        <v xml:space="preserve"> </v>
      </c>
      <c r="N545" s="42" t="str">
        <f t="shared" si="61"/>
        <v/>
      </c>
      <c r="O545" s="42" t="e">
        <f t="shared" si="62"/>
        <v>#N/A</v>
      </c>
    </row>
    <row r="546" spans="1:15" ht="30" customHeight="1" x14ac:dyDescent="0.35">
      <c r="A546" s="11"/>
      <c r="B546" s="65" t="s">
        <v>1277</v>
      </c>
      <c r="C546" s="97"/>
      <c r="D546" s="102"/>
      <c r="E546" s="102"/>
      <c r="F546" s="99"/>
      <c r="G546" s="17" t="str">
        <f t="shared" si="58"/>
        <v xml:space="preserve"> </v>
      </c>
      <c r="H546" s="18" t="str">
        <f t="shared" si="58"/>
        <v/>
      </c>
      <c r="I546" s="42">
        <f t="shared" si="59"/>
        <v>0</v>
      </c>
      <c r="J546" s="42">
        <f t="shared" si="63"/>
        <v>0</v>
      </c>
      <c r="K546" s="42">
        <f t="shared" si="60"/>
        <v>0</v>
      </c>
      <c r="M546" s="42" t="str">
        <f t="shared" si="57"/>
        <v xml:space="preserve"> </v>
      </c>
      <c r="N546" s="42" t="str">
        <f t="shared" si="61"/>
        <v/>
      </c>
      <c r="O546" s="42" t="e">
        <f t="shared" si="62"/>
        <v>#N/A</v>
      </c>
    </row>
    <row r="547" spans="1:15" ht="30" customHeight="1" x14ac:dyDescent="0.35">
      <c r="A547" s="11"/>
      <c r="B547" s="65" t="s">
        <v>1278</v>
      </c>
      <c r="C547" s="97"/>
      <c r="D547" s="102"/>
      <c r="E547" s="102"/>
      <c r="F547" s="99"/>
      <c r="G547" s="17" t="str">
        <f t="shared" si="58"/>
        <v xml:space="preserve"> </v>
      </c>
      <c r="H547" s="18" t="str">
        <f t="shared" si="58"/>
        <v/>
      </c>
      <c r="I547" s="42">
        <f t="shared" si="59"/>
        <v>0</v>
      </c>
      <c r="J547" s="42">
        <f t="shared" si="63"/>
        <v>0</v>
      </c>
      <c r="K547" s="42">
        <f t="shared" si="60"/>
        <v>0</v>
      </c>
      <c r="M547" s="42" t="str">
        <f t="shared" si="57"/>
        <v xml:space="preserve"> </v>
      </c>
      <c r="N547" s="42" t="str">
        <f t="shared" si="61"/>
        <v/>
      </c>
      <c r="O547" s="42" t="e">
        <f t="shared" si="62"/>
        <v>#N/A</v>
      </c>
    </row>
    <row r="548" spans="1:15" ht="30" customHeight="1" x14ac:dyDescent="0.35">
      <c r="A548" s="11"/>
      <c r="B548" s="65" t="s">
        <v>1279</v>
      </c>
      <c r="C548" s="97"/>
      <c r="D548" s="102"/>
      <c r="E548" s="102"/>
      <c r="F548" s="99"/>
      <c r="G548" s="17" t="str">
        <f t="shared" si="58"/>
        <v xml:space="preserve"> </v>
      </c>
      <c r="H548" s="18" t="str">
        <f t="shared" si="58"/>
        <v/>
      </c>
      <c r="I548" s="42">
        <f t="shared" si="59"/>
        <v>0</v>
      </c>
      <c r="J548" s="42">
        <f t="shared" si="63"/>
        <v>0</v>
      </c>
      <c r="K548" s="42">
        <f t="shared" si="60"/>
        <v>0</v>
      </c>
      <c r="M548" s="42" t="str">
        <f t="shared" si="57"/>
        <v xml:space="preserve"> </v>
      </c>
      <c r="N548" s="42" t="str">
        <f t="shared" si="61"/>
        <v/>
      </c>
      <c r="O548" s="42" t="e">
        <f t="shared" si="62"/>
        <v>#N/A</v>
      </c>
    </row>
    <row r="549" spans="1:15" ht="30" customHeight="1" x14ac:dyDescent="0.35">
      <c r="A549" s="11"/>
      <c r="B549" s="65" t="s">
        <v>1280</v>
      </c>
      <c r="C549" s="97"/>
      <c r="D549" s="102"/>
      <c r="E549" s="102"/>
      <c r="F549" s="99"/>
      <c r="G549" s="17" t="str">
        <f t="shared" si="58"/>
        <v xml:space="preserve"> </v>
      </c>
      <c r="H549" s="18" t="str">
        <f t="shared" si="58"/>
        <v/>
      </c>
      <c r="I549" s="42">
        <f t="shared" si="59"/>
        <v>0</v>
      </c>
      <c r="J549" s="42">
        <f t="shared" si="63"/>
        <v>0</v>
      </c>
      <c r="K549" s="42">
        <f t="shared" si="60"/>
        <v>0</v>
      </c>
      <c r="M549" s="42" t="str">
        <f t="shared" si="57"/>
        <v xml:space="preserve"> </v>
      </c>
      <c r="N549" s="42" t="str">
        <f t="shared" si="61"/>
        <v/>
      </c>
      <c r="O549" s="42" t="e">
        <f t="shared" si="62"/>
        <v>#N/A</v>
      </c>
    </row>
    <row r="550" spans="1:15" ht="30" customHeight="1" x14ac:dyDescent="0.35">
      <c r="A550" s="11"/>
      <c r="B550" s="65" t="s">
        <v>1281</v>
      </c>
      <c r="C550" s="97"/>
      <c r="D550" s="102"/>
      <c r="E550" s="102"/>
      <c r="F550" s="99"/>
      <c r="G550" s="17" t="str">
        <f t="shared" si="58"/>
        <v xml:space="preserve"> </v>
      </c>
      <c r="H550" s="18" t="str">
        <f t="shared" si="58"/>
        <v/>
      </c>
      <c r="I550" s="42">
        <f t="shared" si="59"/>
        <v>0</v>
      </c>
      <c r="J550" s="42">
        <f t="shared" si="63"/>
        <v>0</v>
      </c>
      <c r="K550" s="42">
        <f t="shared" si="60"/>
        <v>0</v>
      </c>
      <c r="M550" s="42" t="str">
        <f t="shared" si="57"/>
        <v xml:space="preserve"> </v>
      </c>
      <c r="N550" s="42" t="str">
        <f t="shared" si="61"/>
        <v/>
      </c>
      <c r="O550" s="42" t="e">
        <f t="shared" si="62"/>
        <v>#N/A</v>
      </c>
    </row>
    <row r="551" spans="1:15" ht="30" customHeight="1" x14ac:dyDescent="0.35">
      <c r="A551" s="11"/>
      <c r="B551" s="65" t="s">
        <v>1282</v>
      </c>
      <c r="C551" s="97"/>
      <c r="D551" s="102"/>
      <c r="E551" s="102"/>
      <c r="F551" s="99"/>
      <c r="G551" s="17" t="str">
        <f t="shared" si="58"/>
        <v xml:space="preserve"> </v>
      </c>
      <c r="H551" s="18" t="str">
        <f t="shared" si="58"/>
        <v/>
      </c>
      <c r="I551" s="42">
        <f t="shared" si="59"/>
        <v>0</v>
      </c>
      <c r="J551" s="42">
        <f t="shared" si="63"/>
        <v>0</v>
      </c>
      <c r="K551" s="42">
        <f t="shared" si="60"/>
        <v>0</v>
      </c>
      <c r="M551" s="42" t="str">
        <f t="shared" si="57"/>
        <v xml:space="preserve"> </v>
      </c>
      <c r="N551" s="42" t="str">
        <f t="shared" si="61"/>
        <v/>
      </c>
      <c r="O551" s="42" t="e">
        <f t="shared" si="62"/>
        <v>#N/A</v>
      </c>
    </row>
    <row r="552" spans="1:15" ht="30" customHeight="1" x14ac:dyDescent="0.35">
      <c r="A552" s="11"/>
      <c r="B552" s="65" t="s">
        <v>1283</v>
      </c>
      <c r="C552" s="97"/>
      <c r="D552" s="102"/>
      <c r="E552" s="102"/>
      <c r="F552" s="99"/>
      <c r="G552" s="17" t="str">
        <f t="shared" si="58"/>
        <v xml:space="preserve"> </v>
      </c>
      <c r="H552" s="18" t="str">
        <f t="shared" si="58"/>
        <v/>
      </c>
      <c r="I552" s="42">
        <f t="shared" si="59"/>
        <v>0</v>
      </c>
      <c r="J552" s="42">
        <f t="shared" si="63"/>
        <v>0</v>
      </c>
      <c r="K552" s="42">
        <f t="shared" si="60"/>
        <v>0</v>
      </c>
      <c r="M552" s="42" t="str">
        <f t="shared" si="57"/>
        <v xml:space="preserve"> </v>
      </c>
      <c r="N552" s="42" t="str">
        <f t="shared" si="61"/>
        <v/>
      </c>
      <c r="O552" s="42" t="e">
        <f t="shared" si="62"/>
        <v>#N/A</v>
      </c>
    </row>
    <row r="553" spans="1:15" ht="30" customHeight="1" x14ac:dyDescent="0.35">
      <c r="A553" s="11"/>
      <c r="B553" s="65" t="s">
        <v>1284</v>
      </c>
      <c r="C553" s="97"/>
      <c r="D553" s="102"/>
      <c r="E553" s="102"/>
      <c r="F553" s="99"/>
      <c r="G553" s="17" t="str">
        <f t="shared" si="58"/>
        <v xml:space="preserve"> </v>
      </c>
      <c r="H553" s="18" t="str">
        <f t="shared" si="58"/>
        <v/>
      </c>
      <c r="I553" s="42">
        <f t="shared" si="59"/>
        <v>0</v>
      </c>
      <c r="J553" s="42">
        <f t="shared" si="63"/>
        <v>0</v>
      </c>
      <c r="K553" s="42">
        <f t="shared" si="60"/>
        <v>0</v>
      </c>
      <c r="M553" s="42" t="str">
        <f t="shared" si="57"/>
        <v xml:space="preserve"> </v>
      </c>
      <c r="N553" s="42" t="str">
        <f t="shared" si="61"/>
        <v/>
      </c>
      <c r="O553" s="42" t="e">
        <f t="shared" si="62"/>
        <v>#N/A</v>
      </c>
    </row>
    <row r="554" spans="1:15" ht="30" customHeight="1" x14ac:dyDescent="0.35">
      <c r="A554" s="11"/>
      <c r="B554" s="65" t="s">
        <v>1285</v>
      </c>
      <c r="C554" s="97"/>
      <c r="D554" s="102"/>
      <c r="E554" s="102"/>
      <c r="F554" s="99"/>
      <c r="G554" s="17" t="str">
        <f t="shared" si="58"/>
        <v xml:space="preserve"> </v>
      </c>
      <c r="H554" s="18" t="str">
        <f t="shared" si="58"/>
        <v/>
      </c>
      <c r="I554" s="42">
        <f t="shared" si="59"/>
        <v>0</v>
      </c>
      <c r="J554" s="42">
        <f t="shared" si="63"/>
        <v>0</v>
      </c>
      <c r="K554" s="42">
        <f t="shared" si="60"/>
        <v>0</v>
      </c>
      <c r="M554" s="42" t="str">
        <f t="shared" si="57"/>
        <v xml:space="preserve"> </v>
      </c>
      <c r="N554" s="42" t="str">
        <f t="shared" si="61"/>
        <v/>
      </c>
      <c r="O554" s="42" t="e">
        <f t="shared" si="62"/>
        <v>#N/A</v>
      </c>
    </row>
    <row r="555" spans="1:15" ht="30" customHeight="1" x14ac:dyDescent="0.35">
      <c r="A555" s="11"/>
      <c r="B555" s="65" t="s">
        <v>1286</v>
      </c>
      <c r="C555" s="97"/>
      <c r="D555" s="102"/>
      <c r="E555" s="102"/>
      <c r="F555" s="99"/>
      <c r="G555" s="17" t="str">
        <f t="shared" si="58"/>
        <v xml:space="preserve"> </v>
      </c>
      <c r="H555" s="18" t="str">
        <f t="shared" si="58"/>
        <v/>
      </c>
      <c r="I555" s="42">
        <f t="shared" si="59"/>
        <v>0</v>
      </c>
      <c r="J555" s="42">
        <f t="shared" si="63"/>
        <v>0</v>
      </c>
      <c r="K555" s="42">
        <f t="shared" si="60"/>
        <v>0</v>
      </c>
      <c r="M555" s="42" t="str">
        <f t="shared" si="57"/>
        <v xml:space="preserve"> </v>
      </c>
      <c r="N555" s="42" t="str">
        <f t="shared" si="61"/>
        <v/>
      </c>
      <c r="O555" s="42" t="e">
        <f t="shared" si="62"/>
        <v>#N/A</v>
      </c>
    </row>
    <row r="556" spans="1:15" ht="30" customHeight="1" x14ac:dyDescent="0.35">
      <c r="A556" s="11"/>
      <c r="B556" s="65" t="s">
        <v>1287</v>
      </c>
      <c r="C556" s="97"/>
      <c r="D556" s="102"/>
      <c r="E556" s="102"/>
      <c r="F556" s="99"/>
      <c r="G556" s="17" t="str">
        <f t="shared" si="58"/>
        <v xml:space="preserve"> </v>
      </c>
      <c r="H556" s="18" t="str">
        <f t="shared" si="58"/>
        <v/>
      </c>
      <c r="I556" s="42">
        <f t="shared" si="59"/>
        <v>0</v>
      </c>
      <c r="J556" s="42">
        <f t="shared" si="63"/>
        <v>0</v>
      </c>
      <c r="K556" s="42">
        <f t="shared" si="60"/>
        <v>0</v>
      </c>
      <c r="M556" s="42" t="str">
        <f t="shared" si="57"/>
        <v xml:space="preserve"> </v>
      </c>
      <c r="N556" s="42" t="str">
        <f t="shared" si="61"/>
        <v/>
      </c>
      <c r="O556" s="42" t="e">
        <f t="shared" si="62"/>
        <v>#N/A</v>
      </c>
    </row>
    <row r="557" spans="1:15" ht="30" customHeight="1" x14ac:dyDescent="0.35">
      <c r="A557" s="11"/>
      <c r="B557" s="65" t="s">
        <v>1288</v>
      </c>
      <c r="C557" s="97"/>
      <c r="D557" s="102"/>
      <c r="E557" s="102"/>
      <c r="F557" s="99"/>
      <c r="G557" s="17" t="str">
        <f t="shared" si="58"/>
        <v xml:space="preserve"> </v>
      </c>
      <c r="H557" s="18" t="str">
        <f t="shared" si="58"/>
        <v/>
      </c>
      <c r="I557" s="42">
        <f t="shared" si="59"/>
        <v>0</v>
      </c>
      <c r="J557" s="42">
        <f t="shared" si="63"/>
        <v>0</v>
      </c>
      <c r="K557" s="42">
        <f t="shared" si="60"/>
        <v>0</v>
      </c>
      <c r="M557" s="42" t="str">
        <f t="shared" si="57"/>
        <v xml:space="preserve"> </v>
      </c>
      <c r="N557" s="42" t="str">
        <f t="shared" si="61"/>
        <v/>
      </c>
      <c r="O557" s="42" t="e">
        <f t="shared" si="62"/>
        <v>#N/A</v>
      </c>
    </row>
    <row r="558" spans="1:15" ht="30" customHeight="1" x14ac:dyDescent="0.35">
      <c r="A558" s="11"/>
      <c r="B558" s="65" t="s">
        <v>1289</v>
      </c>
      <c r="C558" s="97"/>
      <c r="D558" s="102"/>
      <c r="E558" s="102"/>
      <c r="F558" s="99"/>
      <c r="G558" s="17" t="str">
        <f t="shared" si="58"/>
        <v xml:space="preserve"> </v>
      </c>
      <c r="H558" s="18" t="str">
        <f t="shared" si="58"/>
        <v/>
      </c>
      <c r="I558" s="42">
        <f t="shared" si="59"/>
        <v>0</v>
      </c>
      <c r="J558" s="42">
        <f t="shared" si="63"/>
        <v>0</v>
      </c>
      <c r="K558" s="42">
        <f t="shared" si="60"/>
        <v>0</v>
      </c>
      <c r="M558" s="42" t="str">
        <f t="shared" si="57"/>
        <v xml:space="preserve"> </v>
      </c>
      <c r="N558" s="42" t="str">
        <f t="shared" si="61"/>
        <v/>
      </c>
      <c r="O558" s="42" t="e">
        <f t="shared" si="62"/>
        <v>#N/A</v>
      </c>
    </row>
    <row r="559" spans="1:15" ht="30" customHeight="1" x14ac:dyDescent="0.35">
      <c r="A559" s="11"/>
      <c r="B559" s="65" t="s">
        <v>1290</v>
      </c>
      <c r="C559" s="97"/>
      <c r="D559" s="102"/>
      <c r="E559" s="102"/>
      <c r="F559" s="99"/>
      <c r="G559" s="17" t="str">
        <f t="shared" si="58"/>
        <v xml:space="preserve"> </v>
      </c>
      <c r="H559" s="18" t="str">
        <f t="shared" si="58"/>
        <v/>
      </c>
      <c r="I559" s="42">
        <f t="shared" si="59"/>
        <v>0</v>
      </c>
      <c r="J559" s="42">
        <f t="shared" si="63"/>
        <v>0</v>
      </c>
      <c r="K559" s="42">
        <f t="shared" si="60"/>
        <v>0</v>
      </c>
      <c r="M559" s="42" t="str">
        <f t="shared" si="57"/>
        <v xml:space="preserve"> </v>
      </c>
      <c r="N559" s="42" t="str">
        <f t="shared" si="61"/>
        <v/>
      </c>
      <c r="O559" s="42" t="e">
        <f t="shared" si="62"/>
        <v>#N/A</v>
      </c>
    </row>
    <row r="560" spans="1:15" ht="30" customHeight="1" x14ac:dyDescent="0.35">
      <c r="A560" s="11"/>
      <c r="B560" s="65" t="s">
        <v>1291</v>
      </c>
      <c r="C560" s="97"/>
      <c r="D560" s="102"/>
      <c r="E560" s="102"/>
      <c r="F560" s="99"/>
      <c r="G560" s="17" t="str">
        <f t="shared" si="58"/>
        <v xml:space="preserve"> </v>
      </c>
      <c r="H560" s="18" t="str">
        <f t="shared" si="58"/>
        <v/>
      </c>
      <c r="I560" s="42">
        <f t="shared" si="59"/>
        <v>0</v>
      </c>
      <c r="J560" s="42">
        <f t="shared" si="63"/>
        <v>0</v>
      </c>
      <c r="K560" s="42">
        <f t="shared" si="60"/>
        <v>0</v>
      </c>
      <c r="M560" s="42" t="str">
        <f t="shared" si="57"/>
        <v xml:space="preserve"> </v>
      </c>
      <c r="N560" s="42" t="str">
        <f t="shared" si="61"/>
        <v/>
      </c>
      <c r="O560" s="42" t="e">
        <f t="shared" si="62"/>
        <v>#N/A</v>
      </c>
    </row>
    <row r="561" spans="1:15" ht="30" customHeight="1" x14ac:dyDescent="0.35">
      <c r="A561" s="11"/>
      <c r="B561" s="65" t="s">
        <v>1292</v>
      </c>
      <c r="C561" s="97"/>
      <c r="D561" s="102"/>
      <c r="E561" s="102"/>
      <c r="F561" s="99"/>
      <c r="G561" s="17" t="str">
        <f t="shared" si="58"/>
        <v xml:space="preserve"> </v>
      </c>
      <c r="H561" s="18" t="str">
        <f t="shared" si="58"/>
        <v/>
      </c>
      <c r="I561" s="42">
        <f t="shared" si="59"/>
        <v>0</v>
      </c>
      <c r="J561" s="42">
        <f t="shared" si="63"/>
        <v>0</v>
      </c>
      <c r="K561" s="42">
        <f t="shared" si="60"/>
        <v>0</v>
      </c>
      <c r="M561" s="42" t="str">
        <f t="shared" si="57"/>
        <v xml:space="preserve"> </v>
      </c>
      <c r="N561" s="42" t="str">
        <f t="shared" si="61"/>
        <v/>
      </c>
      <c r="O561" s="42" t="e">
        <f t="shared" si="62"/>
        <v>#N/A</v>
      </c>
    </row>
    <row r="562" spans="1:15" ht="30" customHeight="1" x14ac:dyDescent="0.35">
      <c r="A562" s="11"/>
      <c r="B562" s="65" t="s">
        <v>1293</v>
      </c>
      <c r="C562" s="97"/>
      <c r="D562" s="102"/>
      <c r="E562" s="102"/>
      <c r="F562" s="99"/>
      <c r="G562" s="17" t="str">
        <f t="shared" si="58"/>
        <v xml:space="preserve"> </v>
      </c>
      <c r="H562" s="18" t="str">
        <f t="shared" si="58"/>
        <v/>
      </c>
      <c r="I562" s="42">
        <f t="shared" si="59"/>
        <v>0</v>
      </c>
      <c r="J562" s="42">
        <f t="shared" si="63"/>
        <v>0</v>
      </c>
      <c r="K562" s="42">
        <f t="shared" si="60"/>
        <v>0</v>
      </c>
      <c r="M562" s="42" t="str">
        <f t="shared" si="57"/>
        <v xml:space="preserve"> </v>
      </c>
      <c r="N562" s="42" t="str">
        <f t="shared" si="61"/>
        <v/>
      </c>
      <c r="O562" s="42" t="e">
        <f t="shared" si="62"/>
        <v>#N/A</v>
      </c>
    </row>
    <row r="563" spans="1:15" ht="30" customHeight="1" x14ac:dyDescent="0.35">
      <c r="A563" s="11"/>
      <c r="B563" s="65" t="s">
        <v>1294</v>
      </c>
      <c r="C563" s="97"/>
      <c r="D563" s="102"/>
      <c r="E563" s="102"/>
      <c r="F563" s="99"/>
      <c r="G563" s="17" t="str">
        <f t="shared" si="58"/>
        <v xml:space="preserve"> </v>
      </c>
      <c r="H563" s="18" t="str">
        <f t="shared" si="58"/>
        <v/>
      </c>
      <c r="I563" s="42">
        <f t="shared" si="59"/>
        <v>0</v>
      </c>
      <c r="J563" s="42">
        <f t="shared" si="63"/>
        <v>0</v>
      </c>
      <c r="K563" s="42">
        <f t="shared" si="60"/>
        <v>0</v>
      </c>
      <c r="M563" s="42" t="str">
        <f t="shared" si="57"/>
        <v xml:space="preserve"> </v>
      </c>
      <c r="N563" s="42" t="str">
        <f t="shared" si="61"/>
        <v/>
      </c>
      <c r="O563" s="42" t="e">
        <f t="shared" si="62"/>
        <v>#N/A</v>
      </c>
    </row>
    <row r="564" spans="1:15" ht="30" customHeight="1" x14ac:dyDescent="0.35">
      <c r="A564" s="11"/>
      <c r="B564" s="65" t="s">
        <v>1295</v>
      </c>
      <c r="C564" s="97"/>
      <c r="D564" s="102"/>
      <c r="E564" s="102"/>
      <c r="F564" s="99"/>
      <c r="G564" s="17" t="str">
        <f t="shared" si="58"/>
        <v xml:space="preserve"> </v>
      </c>
      <c r="H564" s="18" t="str">
        <f t="shared" si="58"/>
        <v/>
      </c>
      <c r="I564" s="42">
        <f t="shared" si="59"/>
        <v>0</v>
      </c>
      <c r="J564" s="42">
        <f t="shared" si="63"/>
        <v>0</v>
      </c>
      <c r="K564" s="42">
        <f t="shared" si="60"/>
        <v>0</v>
      </c>
      <c r="M564" s="42" t="str">
        <f t="shared" si="57"/>
        <v xml:space="preserve"> </v>
      </c>
      <c r="N564" s="42" t="str">
        <f t="shared" si="61"/>
        <v/>
      </c>
      <c r="O564" s="42" t="e">
        <f t="shared" si="62"/>
        <v>#N/A</v>
      </c>
    </row>
    <row r="565" spans="1:15" ht="30" customHeight="1" x14ac:dyDescent="0.35">
      <c r="A565" s="11"/>
      <c r="B565" s="65" t="s">
        <v>1296</v>
      </c>
      <c r="C565" s="97"/>
      <c r="D565" s="102"/>
      <c r="E565" s="102"/>
      <c r="F565" s="99"/>
      <c r="G565" s="17" t="str">
        <f t="shared" si="58"/>
        <v xml:space="preserve"> </v>
      </c>
      <c r="H565" s="18" t="str">
        <f t="shared" si="58"/>
        <v/>
      </c>
      <c r="I565" s="42">
        <f t="shared" si="59"/>
        <v>0</v>
      </c>
      <c r="J565" s="42">
        <f t="shared" si="63"/>
        <v>0</v>
      </c>
      <c r="K565" s="42">
        <f t="shared" si="60"/>
        <v>0</v>
      </c>
      <c r="M565" s="42" t="str">
        <f t="shared" si="57"/>
        <v xml:space="preserve"> </v>
      </c>
      <c r="N565" s="42" t="str">
        <f t="shared" si="61"/>
        <v/>
      </c>
      <c r="O565" s="42" t="e">
        <f t="shared" si="62"/>
        <v>#N/A</v>
      </c>
    </row>
    <row r="566" spans="1:15" ht="30" customHeight="1" x14ac:dyDescent="0.35">
      <c r="A566" s="11"/>
      <c r="B566" s="65" t="s">
        <v>1297</v>
      </c>
      <c r="C566" s="97"/>
      <c r="D566" s="102"/>
      <c r="E566" s="102"/>
      <c r="F566" s="99"/>
      <c r="G566" s="17" t="str">
        <f t="shared" si="58"/>
        <v xml:space="preserve"> </v>
      </c>
      <c r="H566" s="18" t="str">
        <f t="shared" si="58"/>
        <v/>
      </c>
      <c r="I566" s="42">
        <f t="shared" si="59"/>
        <v>0</v>
      </c>
      <c r="J566" s="42">
        <f t="shared" si="63"/>
        <v>0</v>
      </c>
      <c r="K566" s="42">
        <f t="shared" si="60"/>
        <v>0</v>
      </c>
      <c r="M566" s="42" t="str">
        <f t="shared" si="57"/>
        <v xml:space="preserve"> </v>
      </c>
      <c r="N566" s="42" t="str">
        <f t="shared" si="61"/>
        <v/>
      </c>
      <c r="O566" s="42" t="e">
        <f t="shared" si="62"/>
        <v>#N/A</v>
      </c>
    </row>
    <row r="567" spans="1:15" ht="30" customHeight="1" x14ac:dyDescent="0.35">
      <c r="A567" s="11"/>
      <c r="B567" s="65" t="s">
        <v>1298</v>
      </c>
      <c r="C567" s="97"/>
      <c r="D567" s="102"/>
      <c r="E567" s="102"/>
      <c r="F567" s="99"/>
      <c r="G567" s="17" t="str">
        <f t="shared" si="58"/>
        <v xml:space="preserve"> </v>
      </c>
      <c r="H567" s="18" t="str">
        <f t="shared" si="58"/>
        <v/>
      </c>
      <c r="I567" s="42">
        <f t="shared" si="59"/>
        <v>0</v>
      </c>
      <c r="J567" s="42">
        <f t="shared" si="63"/>
        <v>0</v>
      </c>
      <c r="K567" s="42">
        <f t="shared" si="60"/>
        <v>0</v>
      </c>
      <c r="M567" s="42" t="str">
        <f t="shared" si="57"/>
        <v xml:space="preserve"> </v>
      </c>
      <c r="N567" s="42" t="str">
        <f t="shared" si="61"/>
        <v/>
      </c>
      <c r="O567" s="42" t="e">
        <f t="shared" si="62"/>
        <v>#N/A</v>
      </c>
    </row>
    <row r="568" spans="1:15" ht="30" customHeight="1" x14ac:dyDescent="0.35">
      <c r="A568" s="11"/>
      <c r="B568" s="65" t="s">
        <v>1299</v>
      </c>
      <c r="C568" s="97"/>
      <c r="D568" s="102"/>
      <c r="E568" s="102"/>
      <c r="F568" s="99"/>
      <c r="G568" s="17" t="str">
        <f t="shared" si="58"/>
        <v xml:space="preserve"> </v>
      </c>
      <c r="H568" s="18" t="str">
        <f t="shared" si="58"/>
        <v/>
      </c>
      <c r="I568" s="42">
        <f t="shared" si="59"/>
        <v>0</v>
      </c>
      <c r="J568" s="42">
        <f t="shared" si="63"/>
        <v>0</v>
      </c>
      <c r="K568" s="42">
        <f t="shared" si="60"/>
        <v>0</v>
      </c>
      <c r="M568" s="42" t="str">
        <f t="shared" si="57"/>
        <v xml:space="preserve"> </v>
      </c>
      <c r="N568" s="42" t="str">
        <f t="shared" si="61"/>
        <v/>
      </c>
      <c r="O568" s="42" t="e">
        <f t="shared" si="62"/>
        <v>#N/A</v>
      </c>
    </row>
    <row r="569" spans="1:15" ht="30" customHeight="1" x14ac:dyDescent="0.35">
      <c r="A569" s="11"/>
      <c r="B569" s="65" t="s">
        <v>1300</v>
      </c>
      <c r="C569" s="97"/>
      <c r="D569" s="102"/>
      <c r="E569" s="102"/>
      <c r="F569" s="99"/>
      <c r="G569" s="17" t="str">
        <f t="shared" si="58"/>
        <v xml:space="preserve"> </v>
      </c>
      <c r="H569" s="18" t="str">
        <f t="shared" si="58"/>
        <v/>
      </c>
      <c r="I569" s="42">
        <f t="shared" si="59"/>
        <v>0</v>
      </c>
      <c r="J569" s="42">
        <f t="shared" si="63"/>
        <v>0</v>
      </c>
      <c r="K569" s="42">
        <f t="shared" si="60"/>
        <v>0</v>
      </c>
      <c r="M569" s="42" t="str">
        <f t="shared" si="57"/>
        <v xml:space="preserve"> </v>
      </c>
      <c r="N569" s="42" t="str">
        <f t="shared" si="61"/>
        <v/>
      </c>
      <c r="O569" s="42" t="e">
        <f t="shared" si="62"/>
        <v>#N/A</v>
      </c>
    </row>
    <row r="570" spans="1:15" ht="30" customHeight="1" x14ac:dyDescent="0.35">
      <c r="A570" s="11"/>
      <c r="B570" s="65" t="s">
        <v>1301</v>
      </c>
      <c r="C570" s="97"/>
      <c r="D570" s="102"/>
      <c r="E570" s="102"/>
      <c r="F570" s="99"/>
      <c r="G570" s="17" t="str">
        <f t="shared" si="58"/>
        <v xml:space="preserve"> </v>
      </c>
      <c r="H570" s="18" t="str">
        <f t="shared" si="58"/>
        <v/>
      </c>
      <c r="I570" s="42">
        <f t="shared" si="59"/>
        <v>0</v>
      </c>
      <c r="J570" s="42">
        <f t="shared" si="63"/>
        <v>0</v>
      </c>
      <c r="K570" s="42">
        <f t="shared" si="60"/>
        <v>0</v>
      </c>
      <c r="M570" s="42" t="str">
        <f t="shared" si="57"/>
        <v xml:space="preserve"> </v>
      </c>
      <c r="N570" s="42" t="str">
        <f t="shared" si="61"/>
        <v/>
      </c>
      <c r="O570" s="42" t="e">
        <f t="shared" si="62"/>
        <v>#N/A</v>
      </c>
    </row>
    <row r="571" spans="1:15" ht="30" customHeight="1" x14ac:dyDescent="0.35">
      <c r="A571" s="11"/>
      <c r="B571" s="65" t="s">
        <v>1302</v>
      </c>
      <c r="C571" s="97"/>
      <c r="D571" s="102"/>
      <c r="E571" s="102"/>
      <c r="F571" s="99"/>
      <c r="G571" s="17" t="str">
        <f t="shared" si="58"/>
        <v xml:space="preserve"> </v>
      </c>
      <c r="H571" s="18" t="str">
        <f t="shared" si="58"/>
        <v/>
      </c>
      <c r="I571" s="42">
        <f t="shared" si="59"/>
        <v>0</v>
      </c>
      <c r="J571" s="42">
        <f t="shared" si="63"/>
        <v>0</v>
      </c>
      <c r="K571" s="42">
        <f t="shared" si="60"/>
        <v>0</v>
      </c>
      <c r="M571" s="42" t="str">
        <f t="shared" si="57"/>
        <v xml:space="preserve"> </v>
      </c>
      <c r="N571" s="42" t="str">
        <f t="shared" si="61"/>
        <v/>
      </c>
      <c r="O571" s="42" t="e">
        <f t="shared" si="62"/>
        <v>#N/A</v>
      </c>
    </row>
    <row r="572" spans="1:15" ht="30" customHeight="1" x14ac:dyDescent="0.35">
      <c r="A572" s="11"/>
      <c r="B572" s="65" t="s">
        <v>1303</v>
      </c>
      <c r="C572" s="97"/>
      <c r="D572" s="102"/>
      <c r="E572" s="102"/>
      <c r="F572" s="99"/>
      <c r="G572" s="17" t="str">
        <f t="shared" si="58"/>
        <v xml:space="preserve"> </v>
      </c>
      <c r="H572" s="18" t="str">
        <f t="shared" si="58"/>
        <v/>
      </c>
      <c r="I572" s="42">
        <f t="shared" si="59"/>
        <v>0</v>
      </c>
      <c r="J572" s="42">
        <f t="shared" si="63"/>
        <v>0</v>
      </c>
      <c r="K572" s="42">
        <f t="shared" si="60"/>
        <v>0</v>
      </c>
      <c r="M572" s="42" t="str">
        <f t="shared" si="57"/>
        <v xml:space="preserve"> </v>
      </c>
      <c r="N572" s="42" t="str">
        <f t="shared" si="61"/>
        <v/>
      </c>
      <c r="O572" s="42" t="e">
        <f t="shared" si="62"/>
        <v>#N/A</v>
      </c>
    </row>
    <row r="573" spans="1:15" ht="30" customHeight="1" x14ac:dyDescent="0.35">
      <c r="A573" s="11"/>
      <c r="B573" s="65" t="s">
        <v>1304</v>
      </c>
      <c r="C573" s="97"/>
      <c r="D573" s="102"/>
      <c r="E573" s="102"/>
      <c r="F573" s="99"/>
      <c r="G573" s="17" t="str">
        <f t="shared" si="58"/>
        <v xml:space="preserve"> </v>
      </c>
      <c r="H573" s="18" t="str">
        <f t="shared" si="58"/>
        <v/>
      </c>
      <c r="I573" s="42">
        <f t="shared" si="59"/>
        <v>0</v>
      </c>
      <c r="J573" s="42">
        <f t="shared" si="63"/>
        <v>0</v>
      </c>
      <c r="K573" s="42">
        <f t="shared" si="60"/>
        <v>0</v>
      </c>
      <c r="M573" s="42" t="str">
        <f t="shared" si="57"/>
        <v xml:space="preserve"> </v>
      </c>
      <c r="N573" s="42" t="str">
        <f t="shared" si="61"/>
        <v/>
      </c>
      <c r="O573" s="42" t="e">
        <f t="shared" si="62"/>
        <v>#N/A</v>
      </c>
    </row>
    <row r="574" spans="1:15" ht="30" customHeight="1" x14ac:dyDescent="0.35">
      <c r="A574" s="11"/>
      <c r="B574" s="65" t="s">
        <v>1305</v>
      </c>
      <c r="C574" s="97"/>
      <c r="D574" s="102"/>
      <c r="E574" s="102"/>
      <c r="F574" s="99"/>
      <c r="G574" s="17" t="str">
        <f t="shared" si="58"/>
        <v xml:space="preserve"> </v>
      </c>
      <c r="H574" s="18" t="str">
        <f t="shared" si="58"/>
        <v/>
      </c>
      <c r="I574" s="42">
        <f t="shared" si="59"/>
        <v>0</v>
      </c>
      <c r="J574" s="42">
        <f t="shared" si="63"/>
        <v>0</v>
      </c>
      <c r="K574" s="42">
        <f t="shared" si="60"/>
        <v>0</v>
      </c>
      <c r="M574" s="42" t="str">
        <f t="shared" si="57"/>
        <v xml:space="preserve"> </v>
      </c>
      <c r="N574" s="42" t="str">
        <f t="shared" si="61"/>
        <v/>
      </c>
      <c r="O574" s="42" t="e">
        <f t="shared" si="62"/>
        <v>#N/A</v>
      </c>
    </row>
    <row r="575" spans="1:15" ht="30" customHeight="1" x14ac:dyDescent="0.35">
      <c r="A575" s="11"/>
      <c r="B575" s="65" t="s">
        <v>1306</v>
      </c>
      <c r="C575" s="97"/>
      <c r="D575" s="102"/>
      <c r="E575" s="102"/>
      <c r="F575" s="99"/>
      <c r="G575" s="17" t="str">
        <f t="shared" si="58"/>
        <v xml:space="preserve"> </v>
      </c>
      <c r="H575" s="18" t="str">
        <f t="shared" si="58"/>
        <v/>
      </c>
      <c r="I575" s="42">
        <f t="shared" si="59"/>
        <v>0</v>
      </c>
      <c r="J575" s="42">
        <f t="shared" si="63"/>
        <v>0</v>
      </c>
      <c r="K575" s="42">
        <f t="shared" si="60"/>
        <v>0</v>
      </c>
      <c r="M575" s="42" t="str">
        <f t="shared" si="57"/>
        <v xml:space="preserve"> </v>
      </c>
      <c r="N575" s="42" t="str">
        <f t="shared" si="61"/>
        <v/>
      </c>
      <c r="O575" s="42" t="e">
        <f t="shared" si="62"/>
        <v>#N/A</v>
      </c>
    </row>
    <row r="576" spans="1:15" ht="30" customHeight="1" x14ac:dyDescent="0.35">
      <c r="A576" s="11"/>
      <c r="B576" s="65" t="s">
        <v>1307</v>
      </c>
      <c r="C576" s="97"/>
      <c r="D576" s="102"/>
      <c r="E576" s="102"/>
      <c r="F576" s="99"/>
      <c r="G576" s="17" t="str">
        <f t="shared" si="58"/>
        <v xml:space="preserve"> </v>
      </c>
      <c r="H576" s="18" t="str">
        <f t="shared" si="58"/>
        <v/>
      </c>
      <c r="I576" s="42">
        <f t="shared" si="59"/>
        <v>0</v>
      </c>
      <c r="J576" s="42">
        <f t="shared" si="63"/>
        <v>0</v>
      </c>
      <c r="K576" s="42">
        <f t="shared" si="60"/>
        <v>0</v>
      </c>
      <c r="M576" s="42" t="str">
        <f t="shared" si="57"/>
        <v xml:space="preserve"> </v>
      </c>
      <c r="N576" s="42" t="str">
        <f t="shared" si="61"/>
        <v/>
      </c>
      <c r="O576" s="42" t="e">
        <f t="shared" si="62"/>
        <v>#N/A</v>
      </c>
    </row>
    <row r="577" spans="1:15" ht="30" customHeight="1" x14ac:dyDescent="0.35">
      <c r="A577" s="11"/>
      <c r="B577" s="65" t="s">
        <v>1308</v>
      </c>
      <c r="C577" s="97"/>
      <c r="D577" s="102"/>
      <c r="E577" s="102"/>
      <c r="F577" s="99"/>
      <c r="G577" s="17" t="str">
        <f t="shared" si="58"/>
        <v xml:space="preserve"> </v>
      </c>
      <c r="H577" s="18" t="str">
        <f t="shared" si="58"/>
        <v/>
      </c>
      <c r="I577" s="42">
        <f t="shared" si="59"/>
        <v>0</v>
      </c>
      <c r="J577" s="42">
        <f t="shared" si="63"/>
        <v>0</v>
      </c>
      <c r="K577" s="42">
        <f t="shared" si="60"/>
        <v>0</v>
      </c>
      <c r="M577" s="42" t="str">
        <f t="shared" si="57"/>
        <v xml:space="preserve"> </v>
      </c>
      <c r="N577" s="42" t="str">
        <f t="shared" si="61"/>
        <v/>
      </c>
      <c r="O577" s="42" t="e">
        <f t="shared" si="62"/>
        <v>#N/A</v>
      </c>
    </row>
    <row r="578" spans="1:15" ht="30" customHeight="1" x14ac:dyDescent="0.35">
      <c r="A578" s="11"/>
      <c r="B578" s="65" t="s">
        <v>1309</v>
      </c>
      <c r="C578" s="97"/>
      <c r="D578" s="102"/>
      <c r="E578" s="102"/>
      <c r="F578" s="99"/>
      <c r="G578" s="17" t="str">
        <f t="shared" si="58"/>
        <v xml:space="preserve"> </v>
      </c>
      <c r="H578" s="18" t="str">
        <f t="shared" si="58"/>
        <v/>
      </c>
      <c r="I578" s="42">
        <f t="shared" si="59"/>
        <v>0</v>
      </c>
      <c r="J578" s="42">
        <f t="shared" si="63"/>
        <v>0</v>
      </c>
      <c r="K578" s="42">
        <f t="shared" si="60"/>
        <v>0</v>
      </c>
      <c r="M578" s="42" t="str">
        <f t="shared" si="57"/>
        <v xml:space="preserve"> </v>
      </c>
      <c r="N578" s="42" t="str">
        <f t="shared" si="61"/>
        <v/>
      </c>
      <c r="O578" s="42" t="e">
        <f t="shared" si="62"/>
        <v>#N/A</v>
      </c>
    </row>
    <row r="579" spans="1:15" ht="30" customHeight="1" x14ac:dyDescent="0.35">
      <c r="A579" s="11"/>
      <c r="B579" s="65" t="s">
        <v>1310</v>
      </c>
      <c r="C579" s="97"/>
      <c r="D579" s="102"/>
      <c r="E579" s="102"/>
      <c r="F579" s="99"/>
      <c r="G579" s="17" t="str">
        <f t="shared" si="58"/>
        <v xml:space="preserve"> </v>
      </c>
      <c r="H579" s="18" t="str">
        <f t="shared" si="58"/>
        <v/>
      </c>
      <c r="I579" s="42">
        <f t="shared" si="59"/>
        <v>0</v>
      </c>
      <c r="J579" s="42">
        <f t="shared" si="63"/>
        <v>0</v>
      </c>
      <c r="K579" s="42">
        <f t="shared" si="60"/>
        <v>0</v>
      </c>
      <c r="M579" s="42" t="str">
        <f t="shared" si="57"/>
        <v xml:space="preserve"> </v>
      </c>
      <c r="N579" s="42" t="str">
        <f t="shared" si="61"/>
        <v/>
      </c>
      <c r="O579" s="42" t="e">
        <f t="shared" si="62"/>
        <v>#N/A</v>
      </c>
    </row>
    <row r="580" spans="1:15" ht="30" customHeight="1" x14ac:dyDescent="0.35">
      <c r="A580" s="11"/>
      <c r="B580" s="65" t="s">
        <v>1311</v>
      </c>
      <c r="C580" s="97"/>
      <c r="D580" s="102"/>
      <c r="E580" s="102"/>
      <c r="F580" s="99"/>
      <c r="G580" s="17" t="str">
        <f t="shared" si="58"/>
        <v xml:space="preserve"> </v>
      </c>
      <c r="H580" s="18" t="str">
        <f t="shared" si="58"/>
        <v/>
      </c>
      <c r="I580" s="42">
        <f t="shared" si="59"/>
        <v>0</v>
      </c>
      <c r="J580" s="42">
        <f t="shared" si="63"/>
        <v>0</v>
      </c>
      <c r="K580" s="42">
        <f t="shared" si="60"/>
        <v>0</v>
      </c>
      <c r="M580" s="42" t="str">
        <f t="shared" si="57"/>
        <v xml:space="preserve"> </v>
      </c>
      <c r="N580" s="42" t="str">
        <f t="shared" si="61"/>
        <v/>
      </c>
      <c r="O580" s="42" t="e">
        <f t="shared" si="62"/>
        <v>#N/A</v>
      </c>
    </row>
    <row r="581" spans="1:15" ht="30" customHeight="1" x14ac:dyDescent="0.35">
      <c r="A581" s="11"/>
      <c r="B581" s="65" t="s">
        <v>1312</v>
      </c>
      <c r="C581" s="97"/>
      <c r="D581" s="102"/>
      <c r="E581" s="102"/>
      <c r="F581" s="99"/>
      <c r="G581" s="17" t="str">
        <f t="shared" si="58"/>
        <v xml:space="preserve"> </v>
      </c>
      <c r="H581" s="18" t="str">
        <f t="shared" si="58"/>
        <v/>
      </c>
      <c r="I581" s="42">
        <f t="shared" si="59"/>
        <v>0</v>
      </c>
      <c r="J581" s="42">
        <f t="shared" si="63"/>
        <v>0</v>
      </c>
      <c r="K581" s="42">
        <f t="shared" si="60"/>
        <v>0</v>
      </c>
      <c r="M581" s="42" t="str">
        <f t="shared" si="57"/>
        <v xml:space="preserve"> </v>
      </c>
      <c r="N581" s="42" t="str">
        <f t="shared" si="61"/>
        <v/>
      </c>
      <c r="O581" s="42" t="e">
        <f t="shared" si="62"/>
        <v>#N/A</v>
      </c>
    </row>
    <row r="582" spans="1:15" ht="30" customHeight="1" x14ac:dyDescent="0.35">
      <c r="A582" s="11"/>
      <c r="B582" s="65" t="s">
        <v>1313</v>
      </c>
      <c r="C582" s="97"/>
      <c r="D582" s="102"/>
      <c r="E582" s="102"/>
      <c r="F582" s="99"/>
      <c r="G582" s="17" t="str">
        <f t="shared" si="58"/>
        <v xml:space="preserve"> </v>
      </c>
      <c r="H582" s="18" t="str">
        <f t="shared" si="58"/>
        <v/>
      </c>
      <c r="I582" s="42">
        <f t="shared" si="59"/>
        <v>0</v>
      </c>
      <c r="J582" s="42">
        <f t="shared" si="63"/>
        <v>0</v>
      </c>
      <c r="K582" s="42">
        <f t="shared" si="60"/>
        <v>0</v>
      </c>
      <c r="M582" s="42" t="str">
        <f t="shared" ref="M582:M605" si="64">VLOOKUP(K582,P$23:Q$25,2)</f>
        <v xml:space="preserve"> </v>
      </c>
      <c r="N582" s="42" t="str">
        <f t="shared" si="61"/>
        <v/>
      </c>
      <c r="O582" s="42" t="e">
        <f t="shared" si="62"/>
        <v>#N/A</v>
      </c>
    </row>
    <row r="583" spans="1:15" ht="30" customHeight="1" x14ac:dyDescent="0.35">
      <c r="A583" s="11"/>
      <c r="B583" s="65" t="s">
        <v>1314</v>
      </c>
      <c r="C583" s="97"/>
      <c r="D583" s="102"/>
      <c r="E583" s="102"/>
      <c r="F583" s="99"/>
      <c r="G583" s="17" t="str">
        <f t="shared" ref="G583:H605" si="65">M583</f>
        <v xml:space="preserve"> </v>
      </c>
      <c r="H583" s="18" t="str">
        <f t="shared" si="65"/>
        <v/>
      </c>
      <c r="I583" s="42">
        <f t="shared" ref="I583:I605" si="66">IF(F583="",0,IF(AND(F583&gt;=1,F583&lt;=$Q$4),1,0))</f>
        <v>0</v>
      </c>
      <c r="J583" s="42">
        <f t="shared" si="63"/>
        <v>0</v>
      </c>
      <c r="K583" s="42">
        <f t="shared" ref="K583:K605" si="67">SUM(I583:J583)</f>
        <v>0</v>
      </c>
      <c r="M583" s="42" t="str">
        <f t="shared" si="64"/>
        <v xml:space="preserve"> </v>
      </c>
      <c r="N583" s="42" t="str">
        <f t="shared" ref="N583:N605" si="68">IF(K583=2,O583,"")</f>
        <v/>
      </c>
      <c r="O583" s="42" t="e">
        <f t="shared" ref="O583:O605" si="69">VLOOKUP(F583,$Q$6:$U$17,$Q$2)</f>
        <v>#N/A</v>
      </c>
    </row>
    <row r="584" spans="1:15" ht="30" customHeight="1" x14ac:dyDescent="0.35">
      <c r="A584" s="11"/>
      <c r="B584" s="65" t="s">
        <v>1315</v>
      </c>
      <c r="C584" s="97"/>
      <c r="D584" s="102"/>
      <c r="E584" s="102"/>
      <c r="F584" s="99"/>
      <c r="G584" s="17" t="str">
        <f t="shared" si="65"/>
        <v xml:space="preserve"> </v>
      </c>
      <c r="H584" s="18" t="str">
        <f t="shared" si="65"/>
        <v/>
      </c>
      <c r="I584" s="42">
        <f t="shared" si="66"/>
        <v>0</v>
      </c>
      <c r="J584" s="42">
        <f t="shared" si="63"/>
        <v>0</v>
      </c>
      <c r="K584" s="42">
        <f t="shared" si="67"/>
        <v>0</v>
      </c>
      <c r="M584" s="42" t="str">
        <f t="shared" si="64"/>
        <v xml:space="preserve"> </v>
      </c>
      <c r="N584" s="42" t="str">
        <f t="shared" si="68"/>
        <v/>
      </c>
      <c r="O584" s="42" t="e">
        <f t="shared" si="69"/>
        <v>#N/A</v>
      </c>
    </row>
    <row r="585" spans="1:15" ht="30" customHeight="1" x14ac:dyDescent="0.35">
      <c r="A585" s="11"/>
      <c r="B585" s="65" t="s">
        <v>1316</v>
      </c>
      <c r="C585" s="97"/>
      <c r="D585" s="102"/>
      <c r="E585" s="102"/>
      <c r="F585" s="99"/>
      <c r="G585" s="17" t="str">
        <f t="shared" si="65"/>
        <v xml:space="preserve"> </v>
      </c>
      <c r="H585" s="18" t="str">
        <f t="shared" si="65"/>
        <v/>
      </c>
      <c r="I585" s="42">
        <f t="shared" si="66"/>
        <v>0</v>
      </c>
      <c r="J585" s="42">
        <f t="shared" ref="J585:J605" si="70">IF(C585="",0, IF(C585=" ",0,1))</f>
        <v>0</v>
      </c>
      <c r="K585" s="42">
        <f t="shared" si="67"/>
        <v>0</v>
      </c>
      <c r="M585" s="42" t="str">
        <f t="shared" si="64"/>
        <v xml:space="preserve"> </v>
      </c>
      <c r="N585" s="42" t="str">
        <f t="shared" si="68"/>
        <v/>
      </c>
      <c r="O585" s="42" t="e">
        <f t="shared" si="69"/>
        <v>#N/A</v>
      </c>
    </row>
    <row r="586" spans="1:15" ht="30" customHeight="1" x14ac:dyDescent="0.35">
      <c r="A586" s="11"/>
      <c r="B586" s="65" t="s">
        <v>1317</v>
      </c>
      <c r="C586" s="97"/>
      <c r="D586" s="102"/>
      <c r="E586" s="102"/>
      <c r="F586" s="99"/>
      <c r="G586" s="17" t="str">
        <f t="shared" si="65"/>
        <v xml:space="preserve"> </v>
      </c>
      <c r="H586" s="18" t="str">
        <f t="shared" si="65"/>
        <v/>
      </c>
      <c r="I586" s="42">
        <f t="shared" si="66"/>
        <v>0</v>
      </c>
      <c r="J586" s="42">
        <f t="shared" si="70"/>
        <v>0</v>
      </c>
      <c r="K586" s="42">
        <f t="shared" si="67"/>
        <v>0</v>
      </c>
      <c r="M586" s="42" t="str">
        <f t="shared" si="64"/>
        <v xml:space="preserve"> </v>
      </c>
      <c r="N586" s="42" t="str">
        <f t="shared" si="68"/>
        <v/>
      </c>
      <c r="O586" s="42" t="e">
        <f t="shared" si="69"/>
        <v>#N/A</v>
      </c>
    </row>
    <row r="587" spans="1:15" ht="30" customHeight="1" x14ac:dyDescent="0.35">
      <c r="A587" s="11"/>
      <c r="B587" s="65" t="s">
        <v>1318</v>
      </c>
      <c r="C587" s="97"/>
      <c r="D587" s="102"/>
      <c r="E587" s="102"/>
      <c r="F587" s="99"/>
      <c r="G587" s="17" t="str">
        <f t="shared" si="65"/>
        <v xml:space="preserve"> </v>
      </c>
      <c r="H587" s="18" t="str">
        <f t="shared" si="65"/>
        <v/>
      </c>
      <c r="I587" s="42">
        <f t="shared" si="66"/>
        <v>0</v>
      </c>
      <c r="J587" s="42">
        <f t="shared" si="70"/>
        <v>0</v>
      </c>
      <c r="K587" s="42">
        <f t="shared" si="67"/>
        <v>0</v>
      </c>
      <c r="M587" s="42" t="str">
        <f t="shared" si="64"/>
        <v xml:space="preserve"> </v>
      </c>
      <c r="N587" s="42" t="str">
        <f t="shared" si="68"/>
        <v/>
      </c>
      <c r="O587" s="42" t="e">
        <f t="shared" si="69"/>
        <v>#N/A</v>
      </c>
    </row>
    <row r="588" spans="1:15" ht="30" customHeight="1" x14ac:dyDescent="0.35">
      <c r="A588" s="11"/>
      <c r="B588" s="65" t="s">
        <v>1319</v>
      </c>
      <c r="C588" s="97"/>
      <c r="D588" s="102"/>
      <c r="E588" s="102"/>
      <c r="F588" s="99"/>
      <c r="G588" s="17" t="str">
        <f t="shared" si="65"/>
        <v xml:space="preserve"> </v>
      </c>
      <c r="H588" s="18" t="str">
        <f t="shared" si="65"/>
        <v/>
      </c>
      <c r="I588" s="42">
        <f t="shared" si="66"/>
        <v>0</v>
      </c>
      <c r="J588" s="42">
        <f t="shared" si="70"/>
        <v>0</v>
      </c>
      <c r="K588" s="42">
        <f t="shared" si="67"/>
        <v>0</v>
      </c>
      <c r="M588" s="42" t="str">
        <f t="shared" si="64"/>
        <v xml:space="preserve"> </v>
      </c>
      <c r="N588" s="42" t="str">
        <f t="shared" si="68"/>
        <v/>
      </c>
      <c r="O588" s="42" t="e">
        <f t="shared" si="69"/>
        <v>#N/A</v>
      </c>
    </row>
    <row r="589" spans="1:15" ht="30" customHeight="1" x14ac:dyDescent="0.35">
      <c r="A589" s="11"/>
      <c r="B589" s="65" t="s">
        <v>1320</v>
      </c>
      <c r="C589" s="97"/>
      <c r="D589" s="102"/>
      <c r="E589" s="102"/>
      <c r="F589" s="99"/>
      <c r="G589" s="17" t="str">
        <f t="shared" si="65"/>
        <v xml:space="preserve"> </v>
      </c>
      <c r="H589" s="18" t="str">
        <f t="shared" si="65"/>
        <v/>
      </c>
      <c r="I589" s="42">
        <f t="shared" si="66"/>
        <v>0</v>
      </c>
      <c r="J589" s="42">
        <f t="shared" si="70"/>
        <v>0</v>
      </c>
      <c r="K589" s="42">
        <f t="shared" si="67"/>
        <v>0</v>
      </c>
      <c r="M589" s="42" t="str">
        <f t="shared" si="64"/>
        <v xml:space="preserve"> </v>
      </c>
      <c r="N589" s="42" t="str">
        <f t="shared" si="68"/>
        <v/>
      </c>
      <c r="O589" s="42" t="e">
        <f t="shared" si="69"/>
        <v>#N/A</v>
      </c>
    </row>
    <row r="590" spans="1:15" ht="30" customHeight="1" x14ac:dyDescent="0.35">
      <c r="A590" s="11"/>
      <c r="B590" s="65" t="s">
        <v>1321</v>
      </c>
      <c r="C590" s="97"/>
      <c r="D590" s="102"/>
      <c r="E590" s="102"/>
      <c r="F590" s="99"/>
      <c r="G590" s="17" t="str">
        <f t="shared" si="65"/>
        <v xml:space="preserve"> </v>
      </c>
      <c r="H590" s="18" t="str">
        <f t="shared" si="65"/>
        <v/>
      </c>
      <c r="I590" s="42">
        <f t="shared" si="66"/>
        <v>0</v>
      </c>
      <c r="J590" s="42">
        <f t="shared" si="70"/>
        <v>0</v>
      </c>
      <c r="K590" s="42">
        <f t="shared" si="67"/>
        <v>0</v>
      </c>
      <c r="M590" s="42" t="str">
        <f t="shared" si="64"/>
        <v xml:space="preserve"> </v>
      </c>
      <c r="N590" s="42" t="str">
        <f t="shared" si="68"/>
        <v/>
      </c>
      <c r="O590" s="42" t="e">
        <f t="shared" si="69"/>
        <v>#N/A</v>
      </c>
    </row>
    <row r="591" spans="1:15" ht="30" customHeight="1" x14ac:dyDescent="0.35">
      <c r="A591" s="11"/>
      <c r="B591" s="65" t="s">
        <v>1322</v>
      </c>
      <c r="C591" s="97"/>
      <c r="D591" s="102"/>
      <c r="E591" s="102"/>
      <c r="F591" s="99"/>
      <c r="G591" s="17" t="str">
        <f t="shared" si="65"/>
        <v xml:space="preserve"> </v>
      </c>
      <c r="H591" s="18" t="str">
        <f t="shared" si="65"/>
        <v/>
      </c>
      <c r="I591" s="42">
        <f t="shared" si="66"/>
        <v>0</v>
      </c>
      <c r="J591" s="42">
        <f t="shared" si="70"/>
        <v>0</v>
      </c>
      <c r="K591" s="42">
        <f t="shared" si="67"/>
        <v>0</v>
      </c>
      <c r="M591" s="42" t="str">
        <f t="shared" si="64"/>
        <v xml:space="preserve"> </v>
      </c>
      <c r="N591" s="42" t="str">
        <f t="shared" si="68"/>
        <v/>
      </c>
      <c r="O591" s="42" t="e">
        <f t="shared" si="69"/>
        <v>#N/A</v>
      </c>
    </row>
    <row r="592" spans="1:15" ht="30" customHeight="1" x14ac:dyDescent="0.35">
      <c r="A592" s="11"/>
      <c r="B592" s="65" t="s">
        <v>1323</v>
      </c>
      <c r="C592" s="97"/>
      <c r="D592" s="102"/>
      <c r="E592" s="102"/>
      <c r="F592" s="99"/>
      <c r="G592" s="17" t="str">
        <f t="shared" si="65"/>
        <v xml:space="preserve"> </v>
      </c>
      <c r="H592" s="18" t="str">
        <f t="shared" si="65"/>
        <v/>
      </c>
      <c r="I592" s="42">
        <f t="shared" si="66"/>
        <v>0</v>
      </c>
      <c r="J592" s="42">
        <f t="shared" si="70"/>
        <v>0</v>
      </c>
      <c r="K592" s="42">
        <f t="shared" si="67"/>
        <v>0</v>
      </c>
      <c r="M592" s="42" t="str">
        <f t="shared" si="64"/>
        <v xml:space="preserve"> </v>
      </c>
      <c r="N592" s="42" t="str">
        <f t="shared" si="68"/>
        <v/>
      </c>
      <c r="O592" s="42" t="e">
        <f t="shared" si="69"/>
        <v>#N/A</v>
      </c>
    </row>
    <row r="593" spans="1:15" ht="30" customHeight="1" x14ac:dyDescent="0.35">
      <c r="A593" s="11"/>
      <c r="B593" s="65" t="s">
        <v>1324</v>
      </c>
      <c r="C593" s="97"/>
      <c r="D593" s="102"/>
      <c r="E593" s="102"/>
      <c r="F593" s="99"/>
      <c r="G593" s="17" t="str">
        <f t="shared" si="65"/>
        <v xml:space="preserve"> </v>
      </c>
      <c r="H593" s="18" t="str">
        <f t="shared" si="65"/>
        <v/>
      </c>
      <c r="I593" s="42">
        <f t="shared" si="66"/>
        <v>0</v>
      </c>
      <c r="J593" s="42">
        <f t="shared" si="70"/>
        <v>0</v>
      </c>
      <c r="K593" s="42">
        <f t="shared" si="67"/>
        <v>0</v>
      </c>
      <c r="M593" s="42" t="str">
        <f t="shared" si="64"/>
        <v xml:space="preserve"> </v>
      </c>
      <c r="N593" s="42" t="str">
        <f t="shared" si="68"/>
        <v/>
      </c>
      <c r="O593" s="42" t="e">
        <f t="shared" si="69"/>
        <v>#N/A</v>
      </c>
    </row>
    <row r="594" spans="1:15" ht="30" customHeight="1" x14ac:dyDescent="0.35">
      <c r="A594" s="11"/>
      <c r="B594" s="65" t="s">
        <v>1325</v>
      </c>
      <c r="C594" s="97"/>
      <c r="D594" s="102"/>
      <c r="E594" s="102"/>
      <c r="F594" s="99"/>
      <c r="G594" s="17" t="str">
        <f t="shared" si="65"/>
        <v xml:space="preserve"> </v>
      </c>
      <c r="H594" s="18" t="str">
        <f t="shared" si="65"/>
        <v/>
      </c>
      <c r="I594" s="42">
        <f t="shared" si="66"/>
        <v>0</v>
      </c>
      <c r="J594" s="42">
        <f t="shared" si="70"/>
        <v>0</v>
      </c>
      <c r="K594" s="42">
        <f t="shared" si="67"/>
        <v>0</v>
      </c>
      <c r="M594" s="42" t="str">
        <f t="shared" si="64"/>
        <v xml:space="preserve"> </v>
      </c>
      <c r="N594" s="42" t="str">
        <f t="shared" si="68"/>
        <v/>
      </c>
      <c r="O594" s="42" t="e">
        <f t="shared" si="69"/>
        <v>#N/A</v>
      </c>
    </row>
    <row r="595" spans="1:15" ht="30" customHeight="1" x14ac:dyDescent="0.35">
      <c r="A595" s="11"/>
      <c r="B595" s="65" t="s">
        <v>1326</v>
      </c>
      <c r="C595" s="97"/>
      <c r="D595" s="102"/>
      <c r="E595" s="102"/>
      <c r="F595" s="99"/>
      <c r="G595" s="17" t="str">
        <f t="shared" si="65"/>
        <v xml:space="preserve"> </v>
      </c>
      <c r="H595" s="18" t="str">
        <f t="shared" si="65"/>
        <v/>
      </c>
      <c r="I595" s="42">
        <f t="shared" si="66"/>
        <v>0</v>
      </c>
      <c r="J595" s="42">
        <f t="shared" si="70"/>
        <v>0</v>
      </c>
      <c r="K595" s="42">
        <f t="shared" si="67"/>
        <v>0</v>
      </c>
      <c r="M595" s="42" t="str">
        <f t="shared" si="64"/>
        <v xml:space="preserve"> </v>
      </c>
      <c r="N595" s="42" t="str">
        <f t="shared" si="68"/>
        <v/>
      </c>
      <c r="O595" s="42" t="e">
        <f t="shared" si="69"/>
        <v>#N/A</v>
      </c>
    </row>
    <row r="596" spans="1:15" ht="30" customHeight="1" x14ac:dyDescent="0.35">
      <c r="A596" s="11"/>
      <c r="B596" s="65" t="s">
        <v>1327</v>
      </c>
      <c r="C596" s="97"/>
      <c r="D596" s="102"/>
      <c r="E596" s="102"/>
      <c r="F596" s="99"/>
      <c r="G596" s="17" t="str">
        <f t="shared" si="65"/>
        <v xml:space="preserve"> </v>
      </c>
      <c r="H596" s="18" t="str">
        <f t="shared" si="65"/>
        <v/>
      </c>
      <c r="I596" s="42">
        <f t="shared" si="66"/>
        <v>0</v>
      </c>
      <c r="J596" s="42">
        <f t="shared" si="70"/>
        <v>0</v>
      </c>
      <c r="K596" s="42">
        <f t="shared" si="67"/>
        <v>0</v>
      </c>
      <c r="M596" s="42" t="str">
        <f t="shared" si="64"/>
        <v xml:space="preserve"> </v>
      </c>
      <c r="N596" s="42" t="str">
        <f t="shared" si="68"/>
        <v/>
      </c>
      <c r="O596" s="42" t="e">
        <f t="shared" si="69"/>
        <v>#N/A</v>
      </c>
    </row>
    <row r="597" spans="1:15" ht="30" customHeight="1" x14ac:dyDescent="0.35">
      <c r="A597" s="11"/>
      <c r="B597" s="65" t="s">
        <v>1328</v>
      </c>
      <c r="C597" s="97"/>
      <c r="D597" s="102"/>
      <c r="E597" s="102"/>
      <c r="F597" s="99"/>
      <c r="G597" s="17" t="str">
        <f t="shared" si="65"/>
        <v xml:space="preserve"> </v>
      </c>
      <c r="H597" s="18" t="str">
        <f t="shared" si="65"/>
        <v/>
      </c>
      <c r="I597" s="42">
        <f t="shared" si="66"/>
        <v>0</v>
      </c>
      <c r="J597" s="42">
        <f t="shared" si="70"/>
        <v>0</v>
      </c>
      <c r="K597" s="42">
        <f t="shared" si="67"/>
        <v>0</v>
      </c>
      <c r="M597" s="42" t="str">
        <f t="shared" si="64"/>
        <v xml:space="preserve"> </v>
      </c>
      <c r="N597" s="42" t="str">
        <f t="shared" si="68"/>
        <v/>
      </c>
      <c r="O597" s="42" t="e">
        <f t="shared" si="69"/>
        <v>#N/A</v>
      </c>
    </row>
    <row r="598" spans="1:15" ht="30" customHeight="1" x14ac:dyDescent="0.35">
      <c r="A598" s="11"/>
      <c r="B598" s="65" t="s">
        <v>1329</v>
      </c>
      <c r="C598" s="97"/>
      <c r="D598" s="102"/>
      <c r="E598" s="102"/>
      <c r="F598" s="99"/>
      <c r="G598" s="17" t="str">
        <f t="shared" si="65"/>
        <v xml:space="preserve"> </v>
      </c>
      <c r="H598" s="18" t="str">
        <f t="shared" si="65"/>
        <v/>
      </c>
      <c r="I598" s="42">
        <f t="shared" si="66"/>
        <v>0</v>
      </c>
      <c r="J598" s="42">
        <f t="shared" si="70"/>
        <v>0</v>
      </c>
      <c r="K598" s="42">
        <f t="shared" si="67"/>
        <v>0</v>
      </c>
      <c r="M598" s="42" t="str">
        <f t="shared" si="64"/>
        <v xml:space="preserve"> </v>
      </c>
      <c r="N598" s="42" t="str">
        <f t="shared" si="68"/>
        <v/>
      </c>
      <c r="O598" s="42" t="e">
        <f t="shared" si="69"/>
        <v>#N/A</v>
      </c>
    </row>
    <row r="599" spans="1:15" ht="30" customHeight="1" x14ac:dyDescent="0.35">
      <c r="A599" s="11"/>
      <c r="B599" s="65" t="s">
        <v>1330</v>
      </c>
      <c r="C599" s="97"/>
      <c r="D599" s="102"/>
      <c r="E599" s="102"/>
      <c r="F599" s="99"/>
      <c r="G599" s="17" t="str">
        <f t="shared" si="65"/>
        <v xml:space="preserve"> </v>
      </c>
      <c r="H599" s="18" t="str">
        <f t="shared" si="65"/>
        <v/>
      </c>
      <c r="I599" s="42">
        <f t="shared" si="66"/>
        <v>0</v>
      </c>
      <c r="J599" s="42">
        <f t="shared" si="70"/>
        <v>0</v>
      </c>
      <c r="K599" s="42">
        <f t="shared" si="67"/>
        <v>0</v>
      </c>
      <c r="M599" s="42" t="str">
        <f t="shared" si="64"/>
        <v xml:space="preserve"> </v>
      </c>
      <c r="N599" s="42" t="str">
        <f t="shared" si="68"/>
        <v/>
      </c>
      <c r="O599" s="42" t="e">
        <f t="shared" si="69"/>
        <v>#N/A</v>
      </c>
    </row>
    <row r="600" spans="1:15" ht="30" customHeight="1" x14ac:dyDescent="0.35">
      <c r="A600" s="11"/>
      <c r="B600" s="65" t="s">
        <v>1331</v>
      </c>
      <c r="C600" s="97"/>
      <c r="D600" s="102"/>
      <c r="E600" s="102"/>
      <c r="F600" s="99"/>
      <c r="G600" s="17" t="str">
        <f t="shared" si="65"/>
        <v xml:space="preserve"> </v>
      </c>
      <c r="H600" s="18" t="str">
        <f t="shared" si="65"/>
        <v/>
      </c>
      <c r="I600" s="42">
        <f t="shared" si="66"/>
        <v>0</v>
      </c>
      <c r="J600" s="42">
        <f t="shared" si="70"/>
        <v>0</v>
      </c>
      <c r="K600" s="42">
        <f t="shared" si="67"/>
        <v>0</v>
      </c>
      <c r="M600" s="42" t="str">
        <f t="shared" si="64"/>
        <v xml:space="preserve"> </v>
      </c>
      <c r="N600" s="42" t="str">
        <f t="shared" si="68"/>
        <v/>
      </c>
      <c r="O600" s="42" t="e">
        <f t="shared" si="69"/>
        <v>#N/A</v>
      </c>
    </row>
    <row r="601" spans="1:15" ht="30" customHeight="1" x14ac:dyDescent="0.35">
      <c r="A601" s="11"/>
      <c r="B601" s="65" t="s">
        <v>1332</v>
      </c>
      <c r="C601" s="97"/>
      <c r="D601" s="102"/>
      <c r="E601" s="102"/>
      <c r="F601" s="99"/>
      <c r="G601" s="17" t="str">
        <f t="shared" si="65"/>
        <v xml:space="preserve"> </v>
      </c>
      <c r="H601" s="18" t="str">
        <f t="shared" si="65"/>
        <v/>
      </c>
      <c r="I601" s="42">
        <f t="shared" si="66"/>
        <v>0</v>
      </c>
      <c r="J601" s="42">
        <f t="shared" si="70"/>
        <v>0</v>
      </c>
      <c r="K601" s="42">
        <f t="shared" si="67"/>
        <v>0</v>
      </c>
      <c r="M601" s="42" t="str">
        <f t="shared" si="64"/>
        <v xml:space="preserve"> </v>
      </c>
      <c r="N601" s="42" t="str">
        <f t="shared" si="68"/>
        <v/>
      </c>
      <c r="O601" s="42" t="e">
        <f t="shared" si="69"/>
        <v>#N/A</v>
      </c>
    </row>
    <row r="602" spans="1:15" ht="30" customHeight="1" x14ac:dyDescent="0.35">
      <c r="A602" s="11"/>
      <c r="B602" s="65" t="s">
        <v>1333</v>
      </c>
      <c r="C602" s="97"/>
      <c r="D602" s="102"/>
      <c r="E602" s="102"/>
      <c r="F602" s="99"/>
      <c r="G602" s="17" t="str">
        <f t="shared" si="65"/>
        <v xml:space="preserve"> </v>
      </c>
      <c r="H602" s="18" t="str">
        <f t="shared" si="65"/>
        <v/>
      </c>
      <c r="I602" s="42">
        <f t="shared" si="66"/>
        <v>0</v>
      </c>
      <c r="J602" s="42">
        <f t="shared" si="70"/>
        <v>0</v>
      </c>
      <c r="K602" s="42">
        <f t="shared" si="67"/>
        <v>0</v>
      </c>
      <c r="M602" s="42" t="str">
        <f t="shared" si="64"/>
        <v xml:space="preserve"> </v>
      </c>
      <c r="N602" s="42" t="str">
        <f t="shared" si="68"/>
        <v/>
      </c>
      <c r="O602" s="42" t="e">
        <f t="shared" si="69"/>
        <v>#N/A</v>
      </c>
    </row>
    <row r="603" spans="1:15" ht="30" customHeight="1" x14ac:dyDescent="0.35">
      <c r="A603" s="11"/>
      <c r="B603" s="65" t="s">
        <v>1334</v>
      </c>
      <c r="C603" s="97"/>
      <c r="D603" s="102"/>
      <c r="E603" s="102"/>
      <c r="F603" s="99"/>
      <c r="G603" s="17" t="str">
        <f t="shared" si="65"/>
        <v xml:space="preserve"> </v>
      </c>
      <c r="H603" s="18" t="str">
        <f t="shared" si="65"/>
        <v/>
      </c>
      <c r="I603" s="42">
        <f t="shared" si="66"/>
        <v>0</v>
      </c>
      <c r="J603" s="42">
        <f t="shared" si="70"/>
        <v>0</v>
      </c>
      <c r="K603" s="42">
        <f t="shared" si="67"/>
        <v>0</v>
      </c>
      <c r="M603" s="42" t="str">
        <f t="shared" si="64"/>
        <v xml:space="preserve"> </v>
      </c>
      <c r="N603" s="42" t="str">
        <f t="shared" si="68"/>
        <v/>
      </c>
      <c r="O603" s="42" t="e">
        <f t="shared" si="69"/>
        <v>#N/A</v>
      </c>
    </row>
    <row r="604" spans="1:15" ht="30" customHeight="1" x14ac:dyDescent="0.35">
      <c r="A604" s="11"/>
      <c r="B604" s="65" t="s">
        <v>1335</v>
      </c>
      <c r="C604" s="97"/>
      <c r="D604" s="102"/>
      <c r="E604" s="102"/>
      <c r="F604" s="99"/>
      <c r="G604" s="17" t="str">
        <f t="shared" si="65"/>
        <v xml:space="preserve"> </v>
      </c>
      <c r="H604" s="18" t="str">
        <f t="shared" si="65"/>
        <v/>
      </c>
      <c r="I604" s="42">
        <f t="shared" si="66"/>
        <v>0</v>
      </c>
      <c r="J604" s="42">
        <f t="shared" si="70"/>
        <v>0</v>
      </c>
      <c r="K604" s="42">
        <f t="shared" si="67"/>
        <v>0</v>
      </c>
      <c r="M604" s="42" t="str">
        <f t="shared" si="64"/>
        <v xml:space="preserve"> </v>
      </c>
      <c r="N604" s="42" t="str">
        <f t="shared" si="68"/>
        <v/>
      </c>
      <c r="O604" s="42" t="e">
        <f t="shared" si="69"/>
        <v>#N/A</v>
      </c>
    </row>
    <row r="605" spans="1:15" ht="30" customHeight="1" x14ac:dyDescent="0.35">
      <c r="A605" s="11"/>
      <c r="B605" s="65" t="s">
        <v>1336</v>
      </c>
      <c r="C605" s="97"/>
      <c r="D605" s="102"/>
      <c r="E605" s="102"/>
      <c r="F605" s="99"/>
      <c r="G605" s="17" t="str">
        <f t="shared" si="65"/>
        <v xml:space="preserve"> </v>
      </c>
      <c r="H605" s="18" t="str">
        <f t="shared" si="65"/>
        <v/>
      </c>
      <c r="I605" s="42">
        <f t="shared" si="66"/>
        <v>0</v>
      </c>
      <c r="J605" s="42">
        <f t="shared" si="70"/>
        <v>0</v>
      </c>
      <c r="K605" s="42">
        <f t="shared" si="67"/>
        <v>0</v>
      </c>
      <c r="M605" s="42" t="str">
        <f t="shared" si="64"/>
        <v xml:space="preserve"> </v>
      </c>
      <c r="N605" s="42" t="str">
        <f t="shared" si="68"/>
        <v/>
      </c>
      <c r="O605" s="42" t="e">
        <f t="shared" si="69"/>
        <v>#N/A</v>
      </c>
    </row>
    <row r="606" spans="1:15" ht="24.95" customHeight="1" x14ac:dyDescent="0.25"/>
    <row r="607" spans="1:15" ht="24.95" customHeight="1" x14ac:dyDescent="0.25"/>
  </sheetData>
  <sheetProtection algorithmName="SHA-512" hashValue="Lh6aBC9hn8B4sk1oGfV6aubYMdRYj+PGH/NXORa9CcUNTn/3Su4kvtssI77Y24WITjEZgiwfM3p3uDhs5uiFng==" saltValue="TsLjIR9Vgktv0uiKIkHhMA==" spinCount="100000" sheet="1" objects="1" scenarios="1" selectLockedCells="1"/>
  <mergeCells count="1">
    <mergeCell ref="G1:H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07"/>
  <sheetViews>
    <sheetView workbookViewId="0">
      <selection activeCell="F6" sqref="F6:F8"/>
    </sheetView>
  </sheetViews>
  <sheetFormatPr defaultRowHeight="15" x14ac:dyDescent="0.25"/>
  <cols>
    <col min="1" max="1" width="15.5703125" style="42" customWidth="1"/>
    <col min="2" max="2" width="15.42578125" style="2" customWidth="1"/>
    <col min="3" max="3" width="16" style="42" customWidth="1"/>
    <col min="4" max="4" width="15.85546875" style="42" customWidth="1"/>
    <col min="5" max="5" width="15.140625" style="42" customWidth="1"/>
    <col min="6" max="6" width="9.140625" style="9" customWidth="1"/>
    <col min="7" max="7" width="7.85546875" style="42" customWidth="1"/>
    <col min="8" max="8" width="7.28515625" style="42" customWidth="1"/>
    <col min="9" max="24" width="9.140625" style="42" hidden="1" customWidth="1"/>
    <col min="25" max="25" width="9.140625" style="42"/>
    <col min="26" max="26" width="27" style="42" customWidth="1"/>
    <col min="27" max="27" width="3" style="42" customWidth="1"/>
    <col min="28" max="28" width="16.85546875" style="42" customWidth="1"/>
    <col min="29" max="29" width="9.140625" style="42"/>
    <col min="30" max="16383" width="0" style="42" hidden="1" customWidth="1"/>
    <col min="16384" max="16384" width="9.140625" style="42"/>
  </cols>
  <sheetData>
    <row r="1" spans="1:28" s="7" customFormat="1" ht="24.75" customHeight="1" x14ac:dyDescent="0.4">
      <c r="A1" s="5" t="s">
        <v>1951</v>
      </c>
      <c r="B1" s="6"/>
      <c r="E1" s="10" t="s">
        <v>127</v>
      </c>
      <c r="F1" s="8"/>
      <c r="G1" s="146" t="str">
        <f>R1</f>
        <v>Normal</v>
      </c>
      <c r="H1" s="146"/>
      <c r="I1" s="7">
        <v>0</v>
      </c>
      <c r="O1" s="7" t="s">
        <v>128</v>
      </c>
      <c r="P1" s="42"/>
      <c r="Q1" s="42"/>
      <c r="R1" s="42" t="str">
        <f>IF(P3=1,"Normal",IF(P3=2,"Volume",IF(P3=5,"AgriLife",IF(P3=6,"AgriLife",IF(P3=10,"TAMUS",IF(P3=11,"TAMUS","normal"))))))</f>
        <v>Normal</v>
      </c>
    </row>
    <row r="2" spans="1:28" s="7" customFormat="1" ht="26.25" x14ac:dyDescent="0.4">
      <c r="A2" s="3" t="s">
        <v>7</v>
      </c>
      <c r="B2" s="6"/>
      <c r="F2" s="8"/>
      <c r="I2" s="7">
        <v>9</v>
      </c>
      <c r="O2" s="7">
        <f>IF(M3&gt;=10,1,0)</f>
        <v>0</v>
      </c>
      <c r="P2" s="42"/>
      <c r="Q2" s="42">
        <f>VLOOKUP(P3,W6:X11,2)</f>
        <v>2</v>
      </c>
      <c r="R2" s="42"/>
    </row>
    <row r="3" spans="1:28" s="7" customFormat="1" ht="27" thickBot="1" x14ac:dyDescent="0.45">
      <c r="A3" s="4" t="s">
        <v>26</v>
      </c>
      <c r="B3" s="6"/>
      <c r="C3" s="20">
        <f>SUM(H6:H605)</f>
        <v>0</v>
      </c>
      <c r="D3" s="4" t="s">
        <v>28</v>
      </c>
      <c r="G3" s="7">
        <f>K3</f>
        <v>0</v>
      </c>
      <c r="K3" s="7">
        <f>COUNTIF(K6:K606,2)</f>
        <v>0</v>
      </c>
      <c r="M3" s="7">
        <f>(G3)</f>
        <v>0</v>
      </c>
      <c r="O3" s="7">
        <f>('Main sheet'!M8)</f>
        <v>1</v>
      </c>
      <c r="P3" s="42">
        <f>SUM(O2:O3)</f>
        <v>1</v>
      </c>
      <c r="Q3" s="42"/>
      <c r="R3" s="42"/>
    </row>
    <row r="4" spans="1:28" s="10" customFormat="1" ht="18.75" x14ac:dyDescent="0.3">
      <c r="A4" s="9"/>
      <c r="B4" s="25" t="s">
        <v>2</v>
      </c>
      <c r="C4" s="25" t="s">
        <v>1</v>
      </c>
      <c r="D4" s="25" t="s">
        <v>1958</v>
      </c>
      <c r="E4" s="25" t="s">
        <v>1957</v>
      </c>
      <c r="F4" s="25" t="s">
        <v>4</v>
      </c>
      <c r="G4" s="9" t="s">
        <v>8</v>
      </c>
      <c r="H4" s="9" t="s">
        <v>9</v>
      </c>
      <c r="I4" s="21" t="s">
        <v>16</v>
      </c>
      <c r="J4" s="21" t="s">
        <v>17</v>
      </c>
      <c r="K4" s="21"/>
      <c r="L4" s="21"/>
      <c r="P4" s="42"/>
      <c r="Q4" s="42">
        <v>3</v>
      </c>
      <c r="R4" s="42"/>
    </row>
    <row r="5" spans="1:28" s="10" customFormat="1" ht="19.5" thickBot="1" x14ac:dyDescent="0.35">
      <c r="A5" s="15" t="s">
        <v>5</v>
      </c>
      <c r="B5" s="26" t="s">
        <v>3</v>
      </c>
      <c r="C5" s="26" t="s">
        <v>6</v>
      </c>
      <c r="D5" s="26"/>
      <c r="E5" s="26" t="s">
        <v>1949</v>
      </c>
      <c r="F5" s="49" t="s">
        <v>1956</v>
      </c>
      <c r="G5" s="16"/>
      <c r="H5" s="19" t="s">
        <v>10</v>
      </c>
      <c r="I5" s="21" t="s">
        <v>15</v>
      </c>
      <c r="J5" s="21" t="s">
        <v>18</v>
      </c>
      <c r="K5" s="21"/>
      <c r="L5" s="21"/>
      <c r="M5" s="10" t="s">
        <v>20</v>
      </c>
      <c r="N5" s="10" t="s">
        <v>19</v>
      </c>
      <c r="P5" s="42"/>
      <c r="Q5" s="42"/>
      <c r="R5" s="42" t="s">
        <v>129</v>
      </c>
      <c r="S5" s="10" t="s">
        <v>130</v>
      </c>
      <c r="T5" s="10" t="s">
        <v>131</v>
      </c>
      <c r="U5" s="10" t="s">
        <v>85</v>
      </c>
      <c r="W5" s="10" t="s">
        <v>133</v>
      </c>
      <c r="Y5" s="90" t="s">
        <v>94</v>
      </c>
      <c r="Z5" s="91" t="s">
        <v>134</v>
      </c>
      <c r="AA5" s="42"/>
      <c r="AB5" s="87" t="s">
        <v>1952</v>
      </c>
    </row>
    <row r="6" spans="1:28" ht="30" customHeight="1" x14ac:dyDescent="0.4">
      <c r="A6" s="13"/>
      <c r="B6" s="58" t="s">
        <v>1337</v>
      </c>
      <c r="C6" s="96"/>
      <c r="D6" s="100"/>
      <c r="E6" s="100"/>
      <c r="F6" s="98"/>
      <c r="G6" s="17" t="str">
        <f>M6</f>
        <v xml:space="preserve"> </v>
      </c>
      <c r="H6" s="17" t="str">
        <f>N6</f>
        <v/>
      </c>
      <c r="I6" s="42">
        <f>IF(F6="",0,IF(AND(F6&gt;=1,F6&lt;=$Q$4),1,0))</f>
        <v>0</v>
      </c>
      <c r="J6" s="42">
        <f t="shared" ref="J6:J7" si="0">IF(C6="",0, IF(C6=" ",0,1))</f>
        <v>0</v>
      </c>
      <c r="K6" s="42">
        <f>SUM(I6:J6)</f>
        <v>0</v>
      </c>
      <c r="M6" s="42" t="str">
        <f t="shared" ref="M6:M69" si="1">VLOOKUP(K6,P$23:Q$25,2)</f>
        <v xml:space="preserve"> </v>
      </c>
      <c r="N6" s="42" t="str">
        <f>IF(K6=2,O6,"")</f>
        <v/>
      </c>
      <c r="O6" s="42" t="e">
        <f>VLOOKUP(F6,$Q$6:$U$17,$Q$2)</f>
        <v>#N/A</v>
      </c>
      <c r="P6" s="7"/>
      <c r="Q6" s="7">
        <v>1</v>
      </c>
      <c r="R6" s="7">
        <f>'Main sheet'!AQ194</f>
        <v>22</v>
      </c>
      <c r="S6" s="7">
        <f>'Main sheet'!AR194</f>
        <v>20</v>
      </c>
      <c r="T6" s="7">
        <f>'Main sheet'!AS194</f>
        <v>14</v>
      </c>
      <c r="U6" s="7">
        <f>'Main sheet'!AT194</f>
        <v>19</v>
      </c>
      <c r="W6" s="42">
        <v>1</v>
      </c>
      <c r="X6" s="42">
        <v>2</v>
      </c>
      <c r="Y6" s="92">
        <v>1</v>
      </c>
      <c r="Z6" s="93" t="s">
        <v>114</v>
      </c>
      <c r="AB6" s="88" t="s">
        <v>1953</v>
      </c>
    </row>
    <row r="7" spans="1:28" ht="30" customHeight="1" x14ac:dyDescent="0.4">
      <c r="A7" s="11"/>
      <c r="B7" s="59" t="s">
        <v>1338</v>
      </c>
      <c r="C7" s="97"/>
      <c r="D7" s="102"/>
      <c r="E7" s="102"/>
      <c r="F7" s="99"/>
      <c r="G7" s="17" t="str">
        <f t="shared" ref="G7:H70" si="2">M7</f>
        <v xml:space="preserve"> </v>
      </c>
      <c r="H7" s="18" t="str">
        <f t="shared" si="2"/>
        <v/>
      </c>
      <c r="I7" s="42">
        <f t="shared" ref="I7:I70" si="3">IF(F7="",0,IF(AND(F7&gt;=1,F7&lt;=$Q$4),1,0))</f>
        <v>0</v>
      </c>
      <c r="J7" s="42">
        <f t="shared" si="0"/>
        <v>0</v>
      </c>
      <c r="K7" s="42">
        <f t="shared" ref="K7:K70" si="4">SUM(I7:J7)</f>
        <v>0</v>
      </c>
      <c r="M7" s="42" t="str">
        <f t="shared" si="1"/>
        <v xml:space="preserve"> </v>
      </c>
      <c r="N7" s="42" t="str">
        <f t="shared" ref="N7:N70" si="5">IF(K7=2,O7,"")</f>
        <v/>
      </c>
      <c r="O7" s="42" t="e">
        <f t="shared" ref="O7:O70" si="6">VLOOKUP(F7,$Q$6:$U$17,$Q$2)</f>
        <v>#N/A</v>
      </c>
      <c r="P7" s="7"/>
      <c r="Q7" s="7">
        <v>2</v>
      </c>
      <c r="R7" s="7">
        <f>'Main sheet'!AQ195</f>
        <v>25</v>
      </c>
      <c r="S7" s="7">
        <f>'Main sheet'!AR195</f>
        <v>23</v>
      </c>
      <c r="T7" s="7">
        <f>'Main sheet'!AS195</f>
        <v>17</v>
      </c>
      <c r="U7" s="7">
        <f>'Main sheet'!AT195</f>
        <v>22</v>
      </c>
      <c r="W7" s="42">
        <v>2</v>
      </c>
      <c r="X7" s="42">
        <v>3</v>
      </c>
      <c r="Y7" s="92">
        <v>2</v>
      </c>
      <c r="Z7" s="93" t="s">
        <v>115</v>
      </c>
      <c r="AB7" s="88" t="s">
        <v>1954</v>
      </c>
    </row>
    <row r="8" spans="1:28" ht="30" customHeight="1" x14ac:dyDescent="0.4">
      <c r="A8" s="11"/>
      <c r="B8" s="59" t="s">
        <v>1339</v>
      </c>
      <c r="C8" s="97"/>
      <c r="D8" s="102"/>
      <c r="E8" s="102"/>
      <c r="F8" s="99"/>
      <c r="G8" s="17" t="str">
        <f t="shared" si="2"/>
        <v xml:space="preserve"> </v>
      </c>
      <c r="H8" s="18" t="str">
        <f t="shared" si="2"/>
        <v/>
      </c>
      <c r="I8" s="42">
        <f t="shared" si="3"/>
        <v>0</v>
      </c>
      <c r="J8" s="42">
        <f>IF(C8="",0, IF(C8=" ",0,1))</f>
        <v>0</v>
      </c>
      <c r="K8" s="42">
        <f t="shared" si="4"/>
        <v>0</v>
      </c>
      <c r="M8" s="42" t="str">
        <f t="shared" si="1"/>
        <v xml:space="preserve"> </v>
      </c>
      <c r="N8" s="42" t="str">
        <f t="shared" si="5"/>
        <v/>
      </c>
      <c r="O8" s="42" t="e">
        <f t="shared" si="6"/>
        <v>#N/A</v>
      </c>
      <c r="P8" s="7"/>
      <c r="Q8" s="7">
        <v>3</v>
      </c>
      <c r="R8" s="7">
        <f>'Main sheet'!AQ196</f>
        <v>32</v>
      </c>
      <c r="S8" s="7">
        <f>'Main sheet'!AR196</f>
        <v>30</v>
      </c>
      <c r="T8" s="7">
        <f>'Main sheet'!AS196</f>
        <v>22</v>
      </c>
      <c r="U8" s="7">
        <f>'Main sheet'!AT196</f>
        <v>29</v>
      </c>
      <c r="W8" s="42">
        <v>5</v>
      </c>
      <c r="X8" s="42">
        <v>4</v>
      </c>
      <c r="Y8" s="94">
        <v>3</v>
      </c>
      <c r="Z8" s="95" t="s">
        <v>113</v>
      </c>
      <c r="AB8" s="88" t="s">
        <v>1955</v>
      </c>
    </row>
    <row r="9" spans="1:28" ht="30" customHeight="1" x14ac:dyDescent="0.4">
      <c r="A9" s="11"/>
      <c r="B9" s="59" t="s">
        <v>1340</v>
      </c>
      <c r="C9" s="97"/>
      <c r="D9" s="102"/>
      <c r="E9" s="102"/>
      <c r="F9" s="99"/>
      <c r="G9" s="17" t="str">
        <f t="shared" si="2"/>
        <v xml:space="preserve"> </v>
      </c>
      <c r="H9" s="18" t="str">
        <f t="shared" si="2"/>
        <v/>
      </c>
      <c r="I9" s="42">
        <f t="shared" si="3"/>
        <v>0</v>
      </c>
      <c r="J9" s="42">
        <f t="shared" ref="J9:J72" si="7">IF(C9="",0, IF(C9=" ",0,1))</f>
        <v>0</v>
      </c>
      <c r="K9" s="42">
        <f t="shared" si="4"/>
        <v>0</v>
      </c>
      <c r="M9" s="42" t="str">
        <f t="shared" si="1"/>
        <v xml:space="preserve"> </v>
      </c>
      <c r="N9" s="42" t="str">
        <f t="shared" si="5"/>
        <v/>
      </c>
      <c r="O9" s="42" t="e">
        <f t="shared" si="6"/>
        <v>#N/A</v>
      </c>
      <c r="P9" s="10"/>
      <c r="Q9" s="7"/>
      <c r="R9" s="7"/>
      <c r="S9" s="7"/>
      <c r="T9" s="7"/>
      <c r="U9" s="7"/>
      <c r="W9" s="42">
        <v>6</v>
      </c>
      <c r="X9" s="42">
        <v>4</v>
      </c>
      <c r="AB9" s="89" t="s">
        <v>1948</v>
      </c>
    </row>
    <row r="10" spans="1:28" ht="30" customHeight="1" x14ac:dyDescent="0.4">
      <c r="A10" s="11"/>
      <c r="B10" s="59" t="s">
        <v>1341</v>
      </c>
      <c r="C10" s="97"/>
      <c r="D10" s="102"/>
      <c r="E10" s="102"/>
      <c r="F10" s="99"/>
      <c r="G10" s="17" t="str">
        <f t="shared" si="2"/>
        <v xml:space="preserve"> </v>
      </c>
      <c r="H10" s="18" t="str">
        <f t="shared" si="2"/>
        <v/>
      </c>
      <c r="I10" s="42">
        <f t="shared" si="3"/>
        <v>0</v>
      </c>
      <c r="J10" s="42">
        <f t="shared" si="7"/>
        <v>0</v>
      </c>
      <c r="K10" s="42">
        <f t="shared" si="4"/>
        <v>0</v>
      </c>
      <c r="M10" s="42" t="str">
        <f t="shared" si="1"/>
        <v xml:space="preserve"> </v>
      </c>
      <c r="N10" s="42" t="str">
        <f t="shared" si="5"/>
        <v/>
      </c>
      <c r="O10" s="42" t="e">
        <f t="shared" si="6"/>
        <v>#N/A</v>
      </c>
      <c r="P10" s="10"/>
      <c r="Q10" s="7"/>
      <c r="R10" s="7"/>
      <c r="S10" s="7"/>
      <c r="T10" s="7"/>
      <c r="U10" s="7"/>
      <c r="W10" s="42">
        <v>10</v>
      </c>
      <c r="X10" s="42">
        <v>5</v>
      </c>
    </row>
    <row r="11" spans="1:28" ht="30" customHeight="1" x14ac:dyDescent="0.4">
      <c r="A11" s="11"/>
      <c r="B11" s="59" t="s">
        <v>1342</v>
      </c>
      <c r="C11" s="97"/>
      <c r="D11" s="102"/>
      <c r="E11" s="102"/>
      <c r="F11" s="99"/>
      <c r="G11" s="17" t="str">
        <f t="shared" si="2"/>
        <v xml:space="preserve"> </v>
      </c>
      <c r="H11" s="18" t="str">
        <f t="shared" si="2"/>
        <v/>
      </c>
      <c r="I11" s="42">
        <f t="shared" si="3"/>
        <v>0</v>
      </c>
      <c r="J11" s="42">
        <f t="shared" si="7"/>
        <v>0</v>
      </c>
      <c r="K11" s="42">
        <f t="shared" si="4"/>
        <v>0</v>
      </c>
      <c r="M11" s="42" t="str">
        <f t="shared" si="1"/>
        <v xml:space="preserve"> </v>
      </c>
      <c r="N11" s="42" t="str">
        <f t="shared" si="5"/>
        <v/>
      </c>
      <c r="O11" s="42" t="e">
        <f t="shared" si="6"/>
        <v>#N/A</v>
      </c>
      <c r="Q11" s="7"/>
      <c r="R11" s="7"/>
      <c r="S11" s="7"/>
      <c r="T11" s="7"/>
      <c r="U11" s="7"/>
      <c r="W11" s="42">
        <v>11</v>
      </c>
      <c r="X11" s="42">
        <v>5</v>
      </c>
    </row>
    <row r="12" spans="1:28" ht="30" customHeight="1" x14ac:dyDescent="0.4">
      <c r="A12" s="11"/>
      <c r="B12" s="59" t="s">
        <v>1343</v>
      </c>
      <c r="C12" s="97"/>
      <c r="D12" s="102"/>
      <c r="E12" s="102"/>
      <c r="F12" s="99"/>
      <c r="G12" s="17" t="str">
        <f t="shared" si="2"/>
        <v xml:space="preserve"> </v>
      </c>
      <c r="H12" s="18" t="str">
        <f t="shared" si="2"/>
        <v/>
      </c>
      <c r="I12" s="42">
        <f t="shared" si="3"/>
        <v>0</v>
      </c>
      <c r="J12" s="42">
        <f t="shared" si="7"/>
        <v>0</v>
      </c>
      <c r="K12" s="42">
        <f t="shared" si="4"/>
        <v>0</v>
      </c>
      <c r="M12" s="42" t="str">
        <f t="shared" si="1"/>
        <v xml:space="preserve"> </v>
      </c>
      <c r="N12" s="42" t="str">
        <f t="shared" si="5"/>
        <v/>
      </c>
      <c r="O12" s="42" t="e">
        <f t="shared" si="6"/>
        <v>#N/A</v>
      </c>
      <c r="Q12" s="7"/>
      <c r="R12" s="7"/>
      <c r="S12" s="7"/>
      <c r="T12" s="7"/>
      <c r="U12" s="7"/>
    </row>
    <row r="13" spans="1:28" ht="30" customHeight="1" x14ac:dyDescent="0.4">
      <c r="A13" s="11"/>
      <c r="B13" s="59" t="s">
        <v>1344</v>
      </c>
      <c r="C13" s="97"/>
      <c r="D13" s="102"/>
      <c r="E13" s="102"/>
      <c r="F13" s="99"/>
      <c r="G13" s="17" t="str">
        <f t="shared" si="2"/>
        <v xml:space="preserve"> </v>
      </c>
      <c r="H13" s="18" t="str">
        <f t="shared" si="2"/>
        <v/>
      </c>
      <c r="I13" s="42">
        <f t="shared" si="3"/>
        <v>0</v>
      </c>
      <c r="J13" s="42">
        <f t="shared" si="7"/>
        <v>0</v>
      </c>
      <c r="K13" s="42">
        <f t="shared" si="4"/>
        <v>0</v>
      </c>
      <c r="M13" s="42" t="str">
        <f t="shared" si="1"/>
        <v xml:space="preserve"> </v>
      </c>
      <c r="N13" s="42" t="str">
        <f t="shared" si="5"/>
        <v/>
      </c>
      <c r="O13" s="42" t="e">
        <f t="shared" si="6"/>
        <v>#N/A</v>
      </c>
      <c r="Q13" s="7"/>
      <c r="R13" s="7"/>
      <c r="S13" s="7"/>
      <c r="T13" s="7"/>
      <c r="U13" s="7"/>
    </row>
    <row r="14" spans="1:28" ht="30" customHeight="1" x14ac:dyDescent="0.4">
      <c r="A14" s="11"/>
      <c r="B14" s="59" t="s">
        <v>1345</v>
      </c>
      <c r="C14" s="97"/>
      <c r="D14" s="102"/>
      <c r="E14" s="102"/>
      <c r="F14" s="99"/>
      <c r="G14" s="17" t="str">
        <f t="shared" si="2"/>
        <v xml:space="preserve"> </v>
      </c>
      <c r="H14" s="18" t="str">
        <f t="shared" si="2"/>
        <v/>
      </c>
      <c r="I14" s="42">
        <f t="shared" si="3"/>
        <v>0</v>
      </c>
      <c r="J14" s="42">
        <f t="shared" si="7"/>
        <v>0</v>
      </c>
      <c r="K14" s="42">
        <f t="shared" si="4"/>
        <v>0</v>
      </c>
      <c r="M14" s="42" t="str">
        <f t="shared" si="1"/>
        <v xml:space="preserve"> </v>
      </c>
      <c r="N14" s="42" t="str">
        <f t="shared" si="5"/>
        <v/>
      </c>
      <c r="O14" s="42" t="e">
        <f t="shared" si="6"/>
        <v>#N/A</v>
      </c>
      <c r="Q14" s="7"/>
      <c r="R14" s="7"/>
      <c r="S14" s="7"/>
      <c r="T14" s="7"/>
      <c r="U14" s="7"/>
    </row>
    <row r="15" spans="1:28" ht="30" customHeight="1" x14ac:dyDescent="0.4">
      <c r="A15" s="11"/>
      <c r="B15" s="59" t="s">
        <v>1346</v>
      </c>
      <c r="C15" s="97"/>
      <c r="D15" s="102"/>
      <c r="E15" s="102"/>
      <c r="F15" s="99"/>
      <c r="G15" s="17" t="str">
        <f t="shared" si="2"/>
        <v xml:space="preserve"> </v>
      </c>
      <c r="H15" s="18" t="str">
        <f t="shared" si="2"/>
        <v/>
      </c>
      <c r="I15" s="42">
        <f t="shared" si="3"/>
        <v>0</v>
      </c>
      <c r="J15" s="42">
        <f t="shared" si="7"/>
        <v>0</v>
      </c>
      <c r="K15" s="42">
        <f t="shared" si="4"/>
        <v>0</v>
      </c>
      <c r="M15" s="42" t="str">
        <f t="shared" si="1"/>
        <v xml:space="preserve"> </v>
      </c>
      <c r="N15" s="42" t="str">
        <f t="shared" si="5"/>
        <v/>
      </c>
      <c r="O15" s="42" t="e">
        <f t="shared" si="6"/>
        <v>#N/A</v>
      </c>
      <c r="Q15" s="7"/>
      <c r="R15" s="7"/>
      <c r="S15" s="7"/>
      <c r="T15" s="7"/>
      <c r="U15" s="7"/>
    </row>
    <row r="16" spans="1:28" ht="30" customHeight="1" x14ac:dyDescent="0.4">
      <c r="A16" s="11"/>
      <c r="B16" s="59" t="s">
        <v>1347</v>
      </c>
      <c r="C16" s="97"/>
      <c r="D16" s="102"/>
      <c r="E16" s="102"/>
      <c r="F16" s="99"/>
      <c r="G16" s="17" t="str">
        <f t="shared" si="2"/>
        <v xml:space="preserve"> </v>
      </c>
      <c r="H16" s="18" t="str">
        <f t="shared" si="2"/>
        <v/>
      </c>
      <c r="I16" s="42">
        <f t="shared" si="3"/>
        <v>0</v>
      </c>
      <c r="J16" s="42">
        <f t="shared" si="7"/>
        <v>0</v>
      </c>
      <c r="K16" s="42">
        <f t="shared" si="4"/>
        <v>0</v>
      </c>
      <c r="M16" s="42" t="str">
        <f t="shared" si="1"/>
        <v xml:space="preserve"> </v>
      </c>
      <c r="N16" s="42" t="str">
        <f t="shared" si="5"/>
        <v/>
      </c>
      <c r="O16" s="42" t="e">
        <f t="shared" si="6"/>
        <v>#N/A</v>
      </c>
      <c r="Q16" s="7"/>
      <c r="R16" s="7"/>
      <c r="S16" s="7"/>
      <c r="T16" s="7"/>
      <c r="U16" s="7"/>
    </row>
    <row r="17" spans="1:21" ht="30" customHeight="1" x14ac:dyDescent="0.4">
      <c r="A17" s="11"/>
      <c r="B17" s="59" t="s">
        <v>1348</v>
      </c>
      <c r="C17" s="97"/>
      <c r="D17" s="102"/>
      <c r="E17" s="102"/>
      <c r="F17" s="99"/>
      <c r="G17" s="17" t="str">
        <f t="shared" si="2"/>
        <v xml:space="preserve"> </v>
      </c>
      <c r="H17" s="18" t="str">
        <f t="shared" si="2"/>
        <v/>
      </c>
      <c r="I17" s="42">
        <f t="shared" si="3"/>
        <v>0</v>
      </c>
      <c r="J17" s="42">
        <f t="shared" si="7"/>
        <v>0</v>
      </c>
      <c r="K17" s="42">
        <f t="shared" si="4"/>
        <v>0</v>
      </c>
      <c r="M17" s="42" t="str">
        <f t="shared" si="1"/>
        <v xml:space="preserve"> </v>
      </c>
      <c r="N17" s="42" t="str">
        <f t="shared" si="5"/>
        <v/>
      </c>
      <c r="O17" s="42" t="e">
        <f t="shared" si="6"/>
        <v>#N/A</v>
      </c>
      <c r="Q17" s="7"/>
      <c r="R17" s="7"/>
      <c r="S17" s="7"/>
      <c r="T17" s="7"/>
      <c r="U17" s="7"/>
    </row>
    <row r="18" spans="1:21" ht="30" customHeight="1" x14ac:dyDescent="0.4">
      <c r="A18" s="11"/>
      <c r="B18" s="59" t="s">
        <v>1349</v>
      </c>
      <c r="C18" s="97"/>
      <c r="D18" s="102"/>
      <c r="E18" s="102"/>
      <c r="F18" s="99"/>
      <c r="G18" s="17" t="str">
        <f t="shared" si="2"/>
        <v xml:space="preserve"> </v>
      </c>
      <c r="H18" s="18" t="str">
        <f t="shared" si="2"/>
        <v/>
      </c>
      <c r="I18" s="42">
        <f t="shared" si="3"/>
        <v>0</v>
      </c>
      <c r="J18" s="42">
        <f t="shared" si="7"/>
        <v>0</v>
      </c>
      <c r="K18" s="42">
        <f t="shared" si="4"/>
        <v>0</v>
      </c>
      <c r="M18" s="42" t="str">
        <f t="shared" si="1"/>
        <v xml:space="preserve"> </v>
      </c>
      <c r="N18" s="42" t="str">
        <f t="shared" si="5"/>
        <v/>
      </c>
      <c r="O18" s="42" t="e">
        <f t="shared" si="6"/>
        <v>#N/A</v>
      </c>
      <c r="Q18" s="7"/>
      <c r="R18" s="7"/>
      <c r="S18" s="7"/>
      <c r="T18" s="7"/>
      <c r="U18" s="7"/>
    </row>
    <row r="19" spans="1:21" ht="30" customHeight="1" x14ac:dyDescent="0.4">
      <c r="A19" s="11"/>
      <c r="B19" s="59" t="s">
        <v>1350</v>
      </c>
      <c r="C19" s="97"/>
      <c r="D19" s="102"/>
      <c r="E19" s="102"/>
      <c r="F19" s="99"/>
      <c r="G19" s="17" t="str">
        <f t="shared" si="2"/>
        <v xml:space="preserve"> </v>
      </c>
      <c r="H19" s="18" t="str">
        <f t="shared" si="2"/>
        <v/>
      </c>
      <c r="I19" s="42">
        <f t="shared" si="3"/>
        <v>0</v>
      </c>
      <c r="J19" s="42">
        <f t="shared" si="7"/>
        <v>0</v>
      </c>
      <c r="K19" s="42">
        <f t="shared" si="4"/>
        <v>0</v>
      </c>
      <c r="M19" s="42" t="str">
        <f t="shared" si="1"/>
        <v xml:space="preserve"> </v>
      </c>
      <c r="N19" s="42" t="str">
        <f t="shared" si="5"/>
        <v/>
      </c>
      <c r="O19" s="42" t="e">
        <f t="shared" si="6"/>
        <v>#N/A</v>
      </c>
      <c r="Q19" s="7"/>
    </row>
    <row r="20" spans="1:21" ht="30" customHeight="1" x14ac:dyDescent="0.4">
      <c r="A20" s="11"/>
      <c r="B20" s="59" t="s">
        <v>1351</v>
      </c>
      <c r="C20" s="97"/>
      <c r="D20" s="102"/>
      <c r="E20" s="102"/>
      <c r="F20" s="99"/>
      <c r="G20" s="17" t="str">
        <f t="shared" si="2"/>
        <v xml:space="preserve"> </v>
      </c>
      <c r="H20" s="18" t="str">
        <f t="shared" si="2"/>
        <v/>
      </c>
      <c r="I20" s="42">
        <f t="shared" si="3"/>
        <v>0</v>
      </c>
      <c r="J20" s="42">
        <f t="shared" si="7"/>
        <v>0</v>
      </c>
      <c r="K20" s="42">
        <f t="shared" si="4"/>
        <v>0</v>
      </c>
      <c r="M20" s="42" t="str">
        <f t="shared" si="1"/>
        <v xml:space="preserve"> </v>
      </c>
      <c r="N20" s="42" t="str">
        <f t="shared" si="5"/>
        <v/>
      </c>
      <c r="O20" s="42" t="e">
        <f t="shared" si="6"/>
        <v>#N/A</v>
      </c>
      <c r="Q20" s="7"/>
    </row>
    <row r="21" spans="1:21" ht="30" customHeight="1" x14ac:dyDescent="0.4">
      <c r="A21" s="11"/>
      <c r="B21" s="59" t="s">
        <v>1352</v>
      </c>
      <c r="C21" s="97"/>
      <c r="D21" s="102"/>
      <c r="E21" s="102"/>
      <c r="F21" s="99"/>
      <c r="G21" s="17" t="str">
        <f t="shared" si="2"/>
        <v xml:space="preserve"> </v>
      </c>
      <c r="H21" s="18" t="str">
        <f t="shared" si="2"/>
        <v/>
      </c>
      <c r="I21" s="42">
        <f t="shared" si="3"/>
        <v>0</v>
      </c>
      <c r="J21" s="42">
        <f t="shared" si="7"/>
        <v>0</v>
      </c>
      <c r="K21" s="42">
        <f t="shared" si="4"/>
        <v>0</v>
      </c>
      <c r="M21" s="42" t="str">
        <f t="shared" si="1"/>
        <v xml:space="preserve"> </v>
      </c>
      <c r="N21" s="42" t="str">
        <f t="shared" si="5"/>
        <v/>
      </c>
      <c r="O21" s="42" t="e">
        <f t="shared" si="6"/>
        <v>#N/A</v>
      </c>
      <c r="Q21" s="7"/>
    </row>
    <row r="22" spans="1:21" ht="30" customHeight="1" x14ac:dyDescent="0.4">
      <c r="A22" s="11"/>
      <c r="B22" s="59" t="s">
        <v>1353</v>
      </c>
      <c r="C22" s="97"/>
      <c r="D22" s="102"/>
      <c r="E22" s="102"/>
      <c r="F22" s="99"/>
      <c r="G22" s="17" t="str">
        <f t="shared" si="2"/>
        <v xml:space="preserve"> </v>
      </c>
      <c r="H22" s="18" t="str">
        <f t="shared" si="2"/>
        <v/>
      </c>
      <c r="I22" s="42">
        <f t="shared" si="3"/>
        <v>0</v>
      </c>
      <c r="J22" s="42">
        <f t="shared" si="7"/>
        <v>0</v>
      </c>
      <c r="K22" s="42">
        <f t="shared" si="4"/>
        <v>0</v>
      </c>
      <c r="M22" s="42" t="str">
        <f t="shared" si="1"/>
        <v xml:space="preserve"> </v>
      </c>
      <c r="N22" s="42" t="str">
        <f t="shared" si="5"/>
        <v/>
      </c>
      <c r="O22" s="42" t="e">
        <f t="shared" si="6"/>
        <v>#N/A</v>
      </c>
      <c r="Q22" s="7"/>
    </row>
    <row r="23" spans="1:21" ht="30" customHeight="1" x14ac:dyDescent="0.35">
      <c r="A23" s="11"/>
      <c r="B23" s="59" t="s">
        <v>1354</v>
      </c>
      <c r="C23" s="97"/>
      <c r="D23" s="102"/>
      <c r="E23" s="102"/>
      <c r="F23" s="99"/>
      <c r="G23" s="17" t="str">
        <f t="shared" si="2"/>
        <v xml:space="preserve"> </v>
      </c>
      <c r="H23" s="18" t="str">
        <f t="shared" si="2"/>
        <v/>
      </c>
      <c r="I23" s="42">
        <f t="shared" si="3"/>
        <v>0</v>
      </c>
      <c r="J23" s="42">
        <f t="shared" si="7"/>
        <v>0</v>
      </c>
      <c r="K23" s="42">
        <f t="shared" si="4"/>
        <v>0</v>
      </c>
      <c r="M23" s="42" t="str">
        <f t="shared" si="1"/>
        <v xml:space="preserve"> </v>
      </c>
      <c r="N23" s="42" t="str">
        <f t="shared" si="5"/>
        <v/>
      </c>
      <c r="O23" s="42" t="e">
        <f t="shared" si="6"/>
        <v>#N/A</v>
      </c>
      <c r="P23" s="42">
        <v>0</v>
      </c>
      <c r="Q23" s="42" t="s">
        <v>12</v>
      </c>
    </row>
    <row r="24" spans="1:21" ht="30" customHeight="1" x14ac:dyDescent="0.35">
      <c r="A24" s="11"/>
      <c r="B24" s="59" t="s">
        <v>1355</v>
      </c>
      <c r="C24" s="97"/>
      <c r="D24" s="102"/>
      <c r="E24" s="102"/>
      <c r="F24" s="99"/>
      <c r="G24" s="17" t="str">
        <f t="shared" si="2"/>
        <v xml:space="preserve"> </v>
      </c>
      <c r="H24" s="18" t="str">
        <f t="shared" si="2"/>
        <v/>
      </c>
      <c r="I24" s="42">
        <f t="shared" si="3"/>
        <v>0</v>
      </c>
      <c r="J24" s="42">
        <f t="shared" si="7"/>
        <v>0</v>
      </c>
      <c r="K24" s="42">
        <f t="shared" si="4"/>
        <v>0</v>
      </c>
      <c r="M24" s="42" t="str">
        <f t="shared" si="1"/>
        <v xml:space="preserve"> </v>
      </c>
      <c r="N24" s="42" t="str">
        <f t="shared" si="5"/>
        <v/>
      </c>
      <c r="O24" s="42" t="e">
        <f t="shared" si="6"/>
        <v>#N/A</v>
      </c>
      <c r="P24" s="42">
        <v>1</v>
      </c>
      <c r="Q24" s="42" t="s">
        <v>14</v>
      </c>
    </row>
    <row r="25" spans="1:21" ht="30" customHeight="1" x14ac:dyDescent="0.35">
      <c r="A25" s="11"/>
      <c r="B25" s="59" t="s">
        <v>1356</v>
      </c>
      <c r="C25" s="97"/>
      <c r="D25" s="102"/>
      <c r="E25" s="102"/>
      <c r="F25" s="99"/>
      <c r="G25" s="17" t="str">
        <f t="shared" si="2"/>
        <v xml:space="preserve"> </v>
      </c>
      <c r="H25" s="18" t="str">
        <f t="shared" si="2"/>
        <v/>
      </c>
      <c r="I25" s="42">
        <f t="shared" si="3"/>
        <v>0</v>
      </c>
      <c r="J25" s="42">
        <f t="shared" si="7"/>
        <v>0</v>
      </c>
      <c r="K25" s="42">
        <f t="shared" si="4"/>
        <v>0</v>
      </c>
      <c r="M25" s="42" t="str">
        <f t="shared" si="1"/>
        <v xml:space="preserve"> </v>
      </c>
      <c r="N25" s="42" t="str">
        <f t="shared" si="5"/>
        <v/>
      </c>
      <c r="O25" s="42" t="e">
        <f t="shared" si="6"/>
        <v>#N/A</v>
      </c>
      <c r="P25" s="42">
        <v>2</v>
      </c>
      <c r="Q25" s="42" t="s">
        <v>13</v>
      </c>
    </row>
    <row r="26" spans="1:21" ht="30" customHeight="1" x14ac:dyDescent="0.35">
      <c r="A26" s="11"/>
      <c r="B26" s="59" t="s">
        <v>1357</v>
      </c>
      <c r="C26" s="97"/>
      <c r="D26" s="102"/>
      <c r="E26" s="102"/>
      <c r="F26" s="99"/>
      <c r="G26" s="17" t="str">
        <f t="shared" si="2"/>
        <v xml:space="preserve"> </v>
      </c>
      <c r="H26" s="18" t="str">
        <f t="shared" si="2"/>
        <v/>
      </c>
      <c r="I26" s="42">
        <f t="shared" si="3"/>
        <v>0</v>
      </c>
      <c r="J26" s="42">
        <f t="shared" si="7"/>
        <v>0</v>
      </c>
      <c r="K26" s="42">
        <f t="shared" si="4"/>
        <v>0</v>
      </c>
      <c r="M26" s="42" t="str">
        <f t="shared" si="1"/>
        <v xml:space="preserve"> </v>
      </c>
      <c r="N26" s="42" t="str">
        <f t="shared" si="5"/>
        <v/>
      </c>
      <c r="O26" s="42" t="e">
        <f t="shared" si="6"/>
        <v>#N/A</v>
      </c>
    </row>
    <row r="27" spans="1:21" ht="30" customHeight="1" x14ac:dyDescent="0.35">
      <c r="A27" s="11"/>
      <c r="B27" s="59" t="s">
        <v>1358</v>
      </c>
      <c r="C27" s="97"/>
      <c r="D27" s="102"/>
      <c r="E27" s="102"/>
      <c r="F27" s="99"/>
      <c r="G27" s="17" t="str">
        <f t="shared" si="2"/>
        <v xml:space="preserve"> </v>
      </c>
      <c r="H27" s="18" t="str">
        <f t="shared" si="2"/>
        <v/>
      </c>
      <c r="I27" s="42">
        <f t="shared" si="3"/>
        <v>0</v>
      </c>
      <c r="J27" s="42">
        <f t="shared" si="7"/>
        <v>0</v>
      </c>
      <c r="K27" s="42">
        <f t="shared" si="4"/>
        <v>0</v>
      </c>
      <c r="M27" s="42" t="str">
        <f t="shared" si="1"/>
        <v xml:space="preserve"> </v>
      </c>
      <c r="N27" s="42" t="str">
        <f t="shared" si="5"/>
        <v/>
      </c>
      <c r="O27" s="42" t="e">
        <f t="shared" si="6"/>
        <v>#N/A</v>
      </c>
    </row>
    <row r="28" spans="1:21" ht="30" customHeight="1" x14ac:dyDescent="0.35">
      <c r="A28" s="11"/>
      <c r="B28" s="59" t="s">
        <v>1359</v>
      </c>
      <c r="C28" s="97"/>
      <c r="D28" s="102"/>
      <c r="E28" s="102"/>
      <c r="F28" s="99"/>
      <c r="G28" s="17" t="str">
        <f t="shared" si="2"/>
        <v xml:space="preserve"> </v>
      </c>
      <c r="H28" s="18" t="str">
        <f t="shared" si="2"/>
        <v/>
      </c>
      <c r="I28" s="42">
        <f t="shared" si="3"/>
        <v>0</v>
      </c>
      <c r="J28" s="42">
        <f t="shared" si="7"/>
        <v>0</v>
      </c>
      <c r="K28" s="42">
        <f t="shared" si="4"/>
        <v>0</v>
      </c>
      <c r="M28" s="42" t="str">
        <f t="shared" si="1"/>
        <v xml:space="preserve"> </v>
      </c>
      <c r="N28" s="42" t="str">
        <f t="shared" si="5"/>
        <v/>
      </c>
      <c r="O28" s="42" t="e">
        <f t="shared" si="6"/>
        <v>#N/A</v>
      </c>
    </row>
    <row r="29" spans="1:21" ht="30" customHeight="1" x14ac:dyDescent="0.35">
      <c r="A29" s="11"/>
      <c r="B29" s="59" t="s">
        <v>1360</v>
      </c>
      <c r="C29" s="97"/>
      <c r="D29" s="102"/>
      <c r="E29" s="102"/>
      <c r="F29" s="99"/>
      <c r="G29" s="17" t="str">
        <f t="shared" si="2"/>
        <v xml:space="preserve"> </v>
      </c>
      <c r="H29" s="18" t="str">
        <f t="shared" si="2"/>
        <v/>
      </c>
      <c r="I29" s="42">
        <f t="shared" si="3"/>
        <v>0</v>
      </c>
      <c r="J29" s="42">
        <f t="shared" si="7"/>
        <v>0</v>
      </c>
      <c r="K29" s="42">
        <f t="shared" si="4"/>
        <v>0</v>
      </c>
      <c r="M29" s="42" t="str">
        <f t="shared" si="1"/>
        <v xml:space="preserve"> </v>
      </c>
      <c r="N29" s="42" t="str">
        <f t="shared" si="5"/>
        <v/>
      </c>
      <c r="O29" s="42" t="e">
        <f t="shared" si="6"/>
        <v>#N/A</v>
      </c>
    </row>
    <row r="30" spans="1:21" ht="30" customHeight="1" x14ac:dyDescent="0.35">
      <c r="A30" s="11"/>
      <c r="B30" s="59" t="s">
        <v>1361</v>
      </c>
      <c r="C30" s="97"/>
      <c r="D30" s="102"/>
      <c r="E30" s="102"/>
      <c r="F30" s="99"/>
      <c r="G30" s="17" t="str">
        <f t="shared" si="2"/>
        <v xml:space="preserve"> </v>
      </c>
      <c r="H30" s="18" t="str">
        <f t="shared" si="2"/>
        <v/>
      </c>
      <c r="I30" s="42">
        <f t="shared" si="3"/>
        <v>0</v>
      </c>
      <c r="J30" s="42">
        <f t="shared" si="7"/>
        <v>0</v>
      </c>
      <c r="K30" s="42">
        <f t="shared" si="4"/>
        <v>0</v>
      </c>
      <c r="M30" s="42" t="str">
        <f t="shared" si="1"/>
        <v xml:space="preserve"> </v>
      </c>
      <c r="N30" s="42" t="str">
        <f t="shared" si="5"/>
        <v/>
      </c>
      <c r="O30" s="42" t="e">
        <f t="shared" si="6"/>
        <v>#N/A</v>
      </c>
    </row>
    <row r="31" spans="1:21" ht="30" customHeight="1" x14ac:dyDescent="0.35">
      <c r="A31" s="11"/>
      <c r="B31" s="59" t="s">
        <v>1362</v>
      </c>
      <c r="C31" s="97"/>
      <c r="D31" s="102"/>
      <c r="E31" s="102"/>
      <c r="F31" s="99"/>
      <c r="G31" s="17" t="str">
        <f t="shared" si="2"/>
        <v xml:space="preserve"> </v>
      </c>
      <c r="H31" s="18" t="str">
        <f t="shared" si="2"/>
        <v/>
      </c>
      <c r="I31" s="42">
        <f t="shared" si="3"/>
        <v>0</v>
      </c>
      <c r="J31" s="42">
        <f t="shared" si="7"/>
        <v>0</v>
      </c>
      <c r="K31" s="42">
        <f t="shared" si="4"/>
        <v>0</v>
      </c>
      <c r="M31" s="42" t="str">
        <f t="shared" si="1"/>
        <v xml:space="preserve"> </v>
      </c>
      <c r="N31" s="42" t="str">
        <f t="shared" si="5"/>
        <v/>
      </c>
      <c r="O31" s="42" t="e">
        <f t="shared" si="6"/>
        <v>#N/A</v>
      </c>
    </row>
    <row r="32" spans="1:21" ht="30" customHeight="1" x14ac:dyDescent="0.35">
      <c r="A32" s="11"/>
      <c r="B32" s="59" t="s">
        <v>1363</v>
      </c>
      <c r="C32" s="97"/>
      <c r="D32" s="102"/>
      <c r="E32" s="102"/>
      <c r="F32" s="99"/>
      <c r="G32" s="17" t="str">
        <f t="shared" si="2"/>
        <v xml:space="preserve"> </v>
      </c>
      <c r="H32" s="18" t="str">
        <f t="shared" si="2"/>
        <v/>
      </c>
      <c r="I32" s="42">
        <f t="shared" si="3"/>
        <v>0</v>
      </c>
      <c r="J32" s="42">
        <f t="shared" si="7"/>
        <v>0</v>
      </c>
      <c r="K32" s="42">
        <f t="shared" si="4"/>
        <v>0</v>
      </c>
      <c r="M32" s="42" t="str">
        <f t="shared" si="1"/>
        <v xml:space="preserve"> </v>
      </c>
      <c r="N32" s="42" t="str">
        <f t="shared" si="5"/>
        <v/>
      </c>
      <c r="O32" s="42" t="e">
        <f t="shared" si="6"/>
        <v>#N/A</v>
      </c>
    </row>
    <row r="33" spans="1:15" ht="30" customHeight="1" x14ac:dyDescent="0.35">
      <c r="A33" s="11"/>
      <c r="B33" s="59" t="s">
        <v>1364</v>
      </c>
      <c r="C33" s="97"/>
      <c r="D33" s="102"/>
      <c r="E33" s="102"/>
      <c r="F33" s="99"/>
      <c r="G33" s="17" t="str">
        <f t="shared" si="2"/>
        <v xml:space="preserve"> </v>
      </c>
      <c r="H33" s="18" t="str">
        <f t="shared" si="2"/>
        <v/>
      </c>
      <c r="I33" s="42">
        <f t="shared" si="3"/>
        <v>0</v>
      </c>
      <c r="J33" s="42">
        <f t="shared" si="7"/>
        <v>0</v>
      </c>
      <c r="K33" s="42">
        <f t="shared" si="4"/>
        <v>0</v>
      </c>
      <c r="M33" s="42" t="str">
        <f t="shared" si="1"/>
        <v xml:space="preserve"> </v>
      </c>
      <c r="N33" s="42" t="str">
        <f t="shared" si="5"/>
        <v/>
      </c>
      <c r="O33" s="42" t="e">
        <f t="shared" si="6"/>
        <v>#N/A</v>
      </c>
    </row>
    <row r="34" spans="1:15" ht="30" customHeight="1" x14ac:dyDescent="0.35">
      <c r="A34" s="11"/>
      <c r="B34" s="59" t="s">
        <v>1365</v>
      </c>
      <c r="C34" s="97"/>
      <c r="D34" s="102"/>
      <c r="E34" s="102"/>
      <c r="F34" s="99"/>
      <c r="G34" s="17" t="str">
        <f t="shared" si="2"/>
        <v xml:space="preserve"> </v>
      </c>
      <c r="H34" s="18" t="str">
        <f t="shared" si="2"/>
        <v/>
      </c>
      <c r="I34" s="42">
        <f t="shared" si="3"/>
        <v>0</v>
      </c>
      <c r="J34" s="42">
        <f t="shared" si="7"/>
        <v>0</v>
      </c>
      <c r="K34" s="42">
        <f t="shared" si="4"/>
        <v>0</v>
      </c>
      <c r="M34" s="42" t="str">
        <f t="shared" si="1"/>
        <v xml:space="preserve"> </v>
      </c>
      <c r="N34" s="42" t="str">
        <f t="shared" si="5"/>
        <v/>
      </c>
      <c r="O34" s="42" t="e">
        <f t="shared" si="6"/>
        <v>#N/A</v>
      </c>
    </row>
    <row r="35" spans="1:15" ht="30" customHeight="1" x14ac:dyDescent="0.35">
      <c r="A35" s="11"/>
      <c r="B35" s="59" t="s">
        <v>1366</v>
      </c>
      <c r="C35" s="97"/>
      <c r="D35" s="102"/>
      <c r="E35" s="102"/>
      <c r="F35" s="99"/>
      <c r="G35" s="17" t="str">
        <f t="shared" si="2"/>
        <v xml:space="preserve"> </v>
      </c>
      <c r="H35" s="18" t="str">
        <f t="shared" si="2"/>
        <v/>
      </c>
      <c r="I35" s="42">
        <f t="shared" si="3"/>
        <v>0</v>
      </c>
      <c r="J35" s="42">
        <f t="shared" si="7"/>
        <v>0</v>
      </c>
      <c r="K35" s="42">
        <f t="shared" si="4"/>
        <v>0</v>
      </c>
      <c r="M35" s="42" t="str">
        <f t="shared" si="1"/>
        <v xml:space="preserve"> </v>
      </c>
      <c r="N35" s="42" t="str">
        <f t="shared" si="5"/>
        <v/>
      </c>
      <c r="O35" s="42" t="e">
        <f t="shared" si="6"/>
        <v>#N/A</v>
      </c>
    </row>
    <row r="36" spans="1:15" ht="30" customHeight="1" x14ac:dyDescent="0.35">
      <c r="A36" s="11"/>
      <c r="B36" s="59" t="s">
        <v>1367</v>
      </c>
      <c r="C36" s="97"/>
      <c r="D36" s="102"/>
      <c r="E36" s="102"/>
      <c r="F36" s="99"/>
      <c r="G36" s="17" t="str">
        <f t="shared" si="2"/>
        <v xml:space="preserve"> </v>
      </c>
      <c r="H36" s="18" t="str">
        <f t="shared" si="2"/>
        <v/>
      </c>
      <c r="I36" s="42">
        <f t="shared" si="3"/>
        <v>0</v>
      </c>
      <c r="J36" s="42">
        <f t="shared" si="7"/>
        <v>0</v>
      </c>
      <c r="K36" s="42">
        <f t="shared" si="4"/>
        <v>0</v>
      </c>
      <c r="M36" s="42" t="str">
        <f t="shared" si="1"/>
        <v xml:space="preserve"> </v>
      </c>
      <c r="N36" s="42" t="str">
        <f t="shared" si="5"/>
        <v/>
      </c>
      <c r="O36" s="42" t="e">
        <f t="shared" si="6"/>
        <v>#N/A</v>
      </c>
    </row>
    <row r="37" spans="1:15" ht="30" customHeight="1" x14ac:dyDescent="0.35">
      <c r="A37" s="11"/>
      <c r="B37" s="59" t="s">
        <v>1368</v>
      </c>
      <c r="C37" s="97"/>
      <c r="D37" s="102"/>
      <c r="E37" s="102"/>
      <c r="F37" s="99"/>
      <c r="G37" s="17" t="str">
        <f t="shared" si="2"/>
        <v xml:space="preserve"> </v>
      </c>
      <c r="H37" s="18" t="str">
        <f t="shared" si="2"/>
        <v/>
      </c>
      <c r="I37" s="42">
        <f t="shared" si="3"/>
        <v>0</v>
      </c>
      <c r="J37" s="42">
        <f t="shared" si="7"/>
        <v>0</v>
      </c>
      <c r="K37" s="42">
        <f t="shared" si="4"/>
        <v>0</v>
      </c>
      <c r="M37" s="42" t="str">
        <f t="shared" si="1"/>
        <v xml:space="preserve"> </v>
      </c>
      <c r="N37" s="42" t="str">
        <f t="shared" si="5"/>
        <v/>
      </c>
      <c r="O37" s="42" t="e">
        <f t="shared" si="6"/>
        <v>#N/A</v>
      </c>
    </row>
    <row r="38" spans="1:15" ht="30" customHeight="1" x14ac:dyDescent="0.35">
      <c r="A38" s="11"/>
      <c r="B38" s="59" t="s">
        <v>1369</v>
      </c>
      <c r="C38" s="97"/>
      <c r="D38" s="102"/>
      <c r="E38" s="102"/>
      <c r="F38" s="99"/>
      <c r="G38" s="17" t="str">
        <f t="shared" si="2"/>
        <v xml:space="preserve"> </v>
      </c>
      <c r="H38" s="18" t="str">
        <f t="shared" si="2"/>
        <v/>
      </c>
      <c r="I38" s="42">
        <f t="shared" si="3"/>
        <v>0</v>
      </c>
      <c r="J38" s="42">
        <f t="shared" si="7"/>
        <v>0</v>
      </c>
      <c r="K38" s="42">
        <f t="shared" si="4"/>
        <v>0</v>
      </c>
      <c r="M38" s="42" t="str">
        <f t="shared" si="1"/>
        <v xml:space="preserve"> </v>
      </c>
      <c r="N38" s="42" t="str">
        <f t="shared" si="5"/>
        <v/>
      </c>
      <c r="O38" s="42" t="e">
        <f t="shared" si="6"/>
        <v>#N/A</v>
      </c>
    </row>
    <row r="39" spans="1:15" ht="30" customHeight="1" x14ac:dyDescent="0.35">
      <c r="A39" s="11"/>
      <c r="B39" s="59" t="s">
        <v>1370</v>
      </c>
      <c r="C39" s="97"/>
      <c r="D39" s="102"/>
      <c r="E39" s="102"/>
      <c r="F39" s="99"/>
      <c r="G39" s="17" t="str">
        <f t="shared" si="2"/>
        <v xml:space="preserve"> </v>
      </c>
      <c r="H39" s="18" t="str">
        <f t="shared" si="2"/>
        <v/>
      </c>
      <c r="I39" s="42">
        <f t="shared" si="3"/>
        <v>0</v>
      </c>
      <c r="J39" s="42">
        <f t="shared" si="7"/>
        <v>0</v>
      </c>
      <c r="K39" s="42">
        <f t="shared" si="4"/>
        <v>0</v>
      </c>
      <c r="M39" s="42" t="str">
        <f t="shared" si="1"/>
        <v xml:space="preserve"> </v>
      </c>
      <c r="N39" s="42" t="str">
        <f t="shared" si="5"/>
        <v/>
      </c>
      <c r="O39" s="42" t="e">
        <f t="shared" si="6"/>
        <v>#N/A</v>
      </c>
    </row>
    <row r="40" spans="1:15" ht="30" customHeight="1" x14ac:dyDescent="0.35">
      <c r="A40" s="11"/>
      <c r="B40" s="59" t="s">
        <v>1371</v>
      </c>
      <c r="C40" s="97"/>
      <c r="D40" s="102"/>
      <c r="E40" s="102"/>
      <c r="F40" s="99"/>
      <c r="G40" s="17" t="str">
        <f t="shared" si="2"/>
        <v xml:space="preserve"> </v>
      </c>
      <c r="H40" s="18" t="str">
        <f t="shared" si="2"/>
        <v/>
      </c>
      <c r="I40" s="42">
        <f t="shared" si="3"/>
        <v>0</v>
      </c>
      <c r="J40" s="42">
        <f t="shared" si="7"/>
        <v>0</v>
      </c>
      <c r="K40" s="42">
        <f t="shared" si="4"/>
        <v>0</v>
      </c>
      <c r="M40" s="42" t="str">
        <f t="shared" si="1"/>
        <v xml:space="preserve"> </v>
      </c>
      <c r="N40" s="42" t="str">
        <f t="shared" si="5"/>
        <v/>
      </c>
      <c r="O40" s="42" t="e">
        <f t="shared" si="6"/>
        <v>#N/A</v>
      </c>
    </row>
    <row r="41" spans="1:15" ht="30" customHeight="1" x14ac:dyDescent="0.35">
      <c r="A41" s="11"/>
      <c r="B41" s="59" t="s">
        <v>1372</v>
      </c>
      <c r="C41" s="97"/>
      <c r="D41" s="102"/>
      <c r="E41" s="102"/>
      <c r="F41" s="99"/>
      <c r="G41" s="17" t="str">
        <f t="shared" si="2"/>
        <v xml:space="preserve"> </v>
      </c>
      <c r="H41" s="18" t="str">
        <f t="shared" si="2"/>
        <v/>
      </c>
      <c r="I41" s="42">
        <f t="shared" si="3"/>
        <v>0</v>
      </c>
      <c r="J41" s="42">
        <f t="shared" si="7"/>
        <v>0</v>
      </c>
      <c r="K41" s="42">
        <f t="shared" si="4"/>
        <v>0</v>
      </c>
      <c r="M41" s="42" t="str">
        <f t="shared" si="1"/>
        <v xml:space="preserve"> </v>
      </c>
      <c r="N41" s="42" t="str">
        <f t="shared" si="5"/>
        <v/>
      </c>
      <c r="O41" s="42" t="e">
        <f t="shared" si="6"/>
        <v>#N/A</v>
      </c>
    </row>
    <row r="42" spans="1:15" ht="30" customHeight="1" x14ac:dyDescent="0.35">
      <c r="A42" s="11"/>
      <c r="B42" s="59" t="s">
        <v>1373</v>
      </c>
      <c r="C42" s="97"/>
      <c r="D42" s="102"/>
      <c r="E42" s="102"/>
      <c r="F42" s="99"/>
      <c r="G42" s="17" t="str">
        <f t="shared" si="2"/>
        <v xml:space="preserve"> </v>
      </c>
      <c r="H42" s="18" t="str">
        <f t="shared" si="2"/>
        <v/>
      </c>
      <c r="I42" s="42">
        <f t="shared" si="3"/>
        <v>0</v>
      </c>
      <c r="J42" s="42">
        <f t="shared" si="7"/>
        <v>0</v>
      </c>
      <c r="K42" s="42">
        <f t="shared" si="4"/>
        <v>0</v>
      </c>
      <c r="M42" s="42" t="str">
        <f t="shared" si="1"/>
        <v xml:space="preserve"> </v>
      </c>
      <c r="N42" s="42" t="str">
        <f t="shared" si="5"/>
        <v/>
      </c>
      <c r="O42" s="42" t="e">
        <f t="shared" si="6"/>
        <v>#N/A</v>
      </c>
    </row>
    <row r="43" spans="1:15" ht="30" customHeight="1" x14ac:dyDescent="0.35">
      <c r="A43" s="11"/>
      <c r="B43" s="59" t="s">
        <v>1374</v>
      </c>
      <c r="C43" s="97"/>
      <c r="D43" s="102"/>
      <c r="E43" s="102"/>
      <c r="F43" s="99"/>
      <c r="G43" s="17" t="str">
        <f t="shared" si="2"/>
        <v xml:space="preserve"> </v>
      </c>
      <c r="H43" s="18" t="str">
        <f t="shared" si="2"/>
        <v/>
      </c>
      <c r="I43" s="42">
        <f t="shared" si="3"/>
        <v>0</v>
      </c>
      <c r="J43" s="42">
        <f t="shared" si="7"/>
        <v>0</v>
      </c>
      <c r="K43" s="42">
        <f t="shared" si="4"/>
        <v>0</v>
      </c>
      <c r="M43" s="42" t="str">
        <f t="shared" si="1"/>
        <v xml:space="preserve"> </v>
      </c>
      <c r="N43" s="42" t="str">
        <f t="shared" si="5"/>
        <v/>
      </c>
      <c r="O43" s="42" t="e">
        <f t="shared" si="6"/>
        <v>#N/A</v>
      </c>
    </row>
    <row r="44" spans="1:15" ht="30" customHeight="1" x14ac:dyDescent="0.35">
      <c r="A44" s="11"/>
      <c r="B44" s="59" t="s">
        <v>1375</v>
      </c>
      <c r="C44" s="97"/>
      <c r="D44" s="102"/>
      <c r="E44" s="102"/>
      <c r="F44" s="99"/>
      <c r="G44" s="17" t="str">
        <f t="shared" si="2"/>
        <v xml:space="preserve"> </v>
      </c>
      <c r="H44" s="18" t="str">
        <f t="shared" si="2"/>
        <v/>
      </c>
      <c r="I44" s="42">
        <f t="shared" si="3"/>
        <v>0</v>
      </c>
      <c r="J44" s="42">
        <f t="shared" si="7"/>
        <v>0</v>
      </c>
      <c r="K44" s="42">
        <f t="shared" si="4"/>
        <v>0</v>
      </c>
      <c r="M44" s="42" t="str">
        <f t="shared" si="1"/>
        <v xml:space="preserve"> </v>
      </c>
      <c r="N44" s="42" t="str">
        <f t="shared" si="5"/>
        <v/>
      </c>
      <c r="O44" s="42" t="e">
        <f t="shared" si="6"/>
        <v>#N/A</v>
      </c>
    </row>
    <row r="45" spans="1:15" ht="30" customHeight="1" x14ac:dyDescent="0.35">
      <c r="A45" s="11"/>
      <c r="B45" s="59" t="s">
        <v>1376</v>
      </c>
      <c r="C45" s="97"/>
      <c r="D45" s="102"/>
      <c r="E45" s="102"/>
      <c r="F45" s="99"/>
      <c r="G45" s="17" t="str">
        <f t="shared" si="2"/>
        <v xml:space="preserve"> </v>
      </c>
      <c r="H45" s="18" t="str">
        <f t="shared" si="2"/>
        <v/>
      </c>
      <c r="I45" s="42">
        <f t="shared" si="3"/>
        <v>0</v>
      </c>
      <c r="J45" s="42">
        <f t="shared" si="7"/>
        <v>0</v>
      </c>
      <c r="K45" s="42">
        <f t="shared" si="4"/>
        <v>0</v>
      </c>
      <c r="M45" s="42" t="str">
        <f t="shared" si="1"/>
        <v xml:space="preserve"> </v>
      </c>
      <c r="N45" s="42" t="str">
        <f t="shared" si="5"/>
        <v/>
      </c>
      <c r="O45" s="42" t="e">
        <f t="shared" si="6"/>
        <v>#N/A</v>
      </c>
    </row>
    <row r="46" spans="1:15" ht="30" customHeight="1" x14ac:dyDescent="0.35">
      <c r="A46" s="11"/>
      <c r="B46" s="59" t="s">
        <v>1377</v>
      </c>
      <c r="C46" s="97"/>
      <c r="D46" s="102"/>
      <c r="E46" s="102"/>
      <c r="F46" s="99"/>
      <c r="G46" s="17" t="str">
        <f t="shared" si="2"/>
        <v xml:space="preserve"> </v>
      </c>
      <c r="H46" s="18" t="str">
        <f t="shared" si="2"/>
        <v/>
      </c>
      <c r="I46" s="42">
        <f t="shared" si="3"/>
        <v>0</v>
      </c>
      <c r="J46" s="42">
        <f t="shared" si="7"/>
        <v>0</v>
      </c>
      <c r="K46" s="42">
        <f t="shared" si="4"/>
        <v>0</v>
      </c>
      <c r="M46" s="42" t="str">
        <f t="shared" si="1"/>
        <v xml:space="preserve"> </v>
      </c>
      <c r="N46" s="42" t="str">
        <f t="shared" si="5"/>
        <v/>
      </c>
      <c r="O46" s="42" t="e">
        <f t="shared" si="6"/>
        <v>#N/A</v>
      </c>
    </row>
    <row r="47" spans="1:15" ht="30" customHeight="1" x14ac:dyDescent="0.35">
      <c r="A47" s="11"/>
      <c r="B47" s="59" t="s">
        <v>1378</v>
      </c>
      <c r="C47" s="97"/>
      <c r="D47" s="102"/>
      <c r="E47" s="102"/>
      <c r="F47" s="99"/>
      <c r="G47" s="17" t="str">
        <f t="shared" si="2"/>
        <v xml:space="preserve"> </v>
      </c>
      <c r="H47" s="18" t="str">
        <f t="shared" si="2"/>
        <v/>
      </c>
      <c r="I47" s="42">
        <f t="shared" si="3"/>
        <v>0</v>
      </c>
      <c r="J47" s="42">
        <f t="shared" si="7"/>
        <v>0</v>
      </c>
      <c r="K47" s="42">
        <f t="shared" si="4"/>
        <v>0</v>
      </c>
      <c r="M47" s="42" t="str">
        <f t="shared" si="1"/>
        <v xml:space="preserve"> </v>
      </c>
      <c r="N47" s="42" t="str">
        <f t="shared" si="5"/>
        <v/>
      </c>
      <c r="O47" s="42" t="e">
        <f t="shared" si="6"/>
        <v>#N/A</v>
      </c>
    </row>
    <row r="48" spans="1:15" ht="30" customHeight="1" x14ac:dyDescent="0.35">
      <c r="A48" s="11"/>
      <c r="B48" s="59" t="s">
        <v>1379</v>
      </c>
      <c r="C48" s="97"/>
      <c r="D48" s="102"/>
      <c r="E48" s="102"/>
      <c r="F48" s="99"/>
      <c r="G48" s="17" t="str">
        <f t="shared" si="2"/>
        <v xml:space="preserve"> </v>
      </c>
      <c r="H48" s="18" t="str">
        <f t="shared" si="2"/>
        <v/>
      </c>
      <c r="I48" s="42">
        <f t="shared" si="3"/>
        <v>0</v>
      </c>
      <c r="J48" s="42">
        <f t="shared" si="7"/>
        <v>0</v>
      </c>
      <c r="K48" s="42">
        <f t="shared" si="4"/>
        <v>0</v>
      </c>
      <c r="M48" s="42" t="str">
        <f t="shared" si="1"/>
        <v xml:space="preserve"> </v>
      </c>
      <c r="N48" s="42" t="str">
        <f t="shared" si="5"/>
        <v/>
      </c>
      <c r="O48" s="42" t="e">
        <f t="shared" si="6"/>
        <v>#N/A</v>
      </c>
    </row>
    <row r="49" spans="1:15" ht="30" customHeight="1" x14ac:dyDescent="0.35">
      <c r="A49" s="11"/>
      <c r="B49" s="59" t="s">
        <v>1380</v>
      </c>
      <c r="C49" s="97"/>
      <c r="D49" s="102"/>
      <c r="E49" s="102"/>
      <c r="F49" s="99"/>
      <c r="G49" s="17" t="str">
        <f t="shared" si="2"/>
        <v xml:space="preserve"> </v>
      </c>
      <c r="H49" s="18" t="str">
        <f t="shared" si="2"/>
        <v/>
      </c>
      <c r="I49" s="42">
        <f t="shared" si="3"/>
        <v>0</v>
      </c>
      <c r="J49" s="42">
        <f t="shared" si="7"/>
        <v>0</v>
      </c>
      <c r="K49" s="42">
        <f t="shared" si="4"/>
        <v>0</v>
      </c>
      <c r="M49" s="42" t="str">
        <f t="shared" si="1"/>
        <v xml:space="preserve"> </v>
      </c>
      <c r="N49" s="42" t="str">
        <f t="shared" si="5"/>
        <v/>
      </c>
      <c r="O49" s="42" t="e">
        <f t="shared" si="6"/>
        <v>#N/A</v>
      </c>
    </row>
    <row r="50" spans="1:15" ht="30" customHeight="1" x14ac:dyDescent="0.35">
      <c r="A50" s="11"/>
      <c r="B50" s="59" t="s">
        <v>1381</v>
      </c>
      <c r="C50" s="97"/>
      <c r="D50" s="102"/>
      <c r="E50" s="102"/>
      <c r="F50" s="99"/>
      <c r="G50" s="17" t="str">
        <f t="shared" si="2"/>
        <v xml:space="preserve"> </v>
      </c>
      <c r="H50" s="18" t="str">
        <f t="shared" si="2"/>
        <v/>
      </c>
      <c r="I50" s="42">
        <f t="shared" si="3"/>
        <v>0</v>
      </c>
      <c r="J50" s="42">
        <f t="shared" si="7"/>
        <v>0</v>
      </c>
      <c r="K50" s="42">
        <f t="shared" si="4"/>
        <v>0</v>
      </c>
      <c r="M50" s="42" t="str">
        <f t="shared" si="1"/>
        <v xml:space="preserve"> </v>
      </c>
      <c r="N50" s="42" t="str">
        <f t="shared" si="5"/>
        <v/>
      </c>
      <c r="O50" s="42" t="e">
        <f t="shared" si="6"/>
        <v>#N/A</v>
      </c>
    </row>
    <row r="51" spans="1:15" ht="30" customHeight="1" x14ac:dyDescent="0.35">
      <c r="A51" s="11"/>
      <c r="B51" s="59" t="s">
        <v>1382</v>
      </c>
      <c r="C51" s="97"/>
      <c r="D51" s="102"/>
      <c r="E51" s="102"/>
      <c r="F51" s="99"/>
      <c r="G51" s="17" t="str">
        <f t="shared" si="2"/>
        <v xml:space="preserve"> </v>
      </c>
      <c r="H51" s="18" t="str">
        <f t="shared" si="2"/>
        <v/>
      </c>
      <c r="I51" s="42">
        <f t="shared" si="3"/>
        <v>0</v>
      </c>
      <c r="J51" s="42">
        <f t="shared" si="7"/>
        <v>0</v>
      </c>
      <c r="K51" s="42">
        <f t="shared" si="4"/>
        <v>0</v>
      </c>
      <c r="M51" s="42" t="str">
        <f t="shared" si="1"/>
        <v xml:space="preserve"> </v>
      </c>
      <c r="N51" s="42" t="str">
        <f t="shared" si="5"/>
        <v/>
      </c>
      <c r="O51" s="42" t="e">
        <f t="shared" si="6"/>
        <v>#N/A</v>
      </c>
    </row>
    <row r="52" spans="1:15" ht="30" customHeight="1" x14ac:dyDescent="0.35">
      <c r="A52" s="11"/>
      <c r="B52" s="59" t="s">
        <v>1383</v>
      </c>
      <c r="C52" s="97"/>
      <c r="D52" s="102"/>
      <c r="E52" s="102"/>
      <c r="F52" s="99"/>
      <c r="G52" s="17" t="str">
        <f t="shared" si="2"/>
        <v xml:space="preserve"> </v>
      </c>
      <c r="H52" s="18" t="str">
        <f t="shared" si="2"/>
        <v/>
      </c>
      <c r="I52" s="42">
        <f t="shared" si="3"/>
        <v>0</v>
      </c>
      <c r="J52" s="42">
        <f t="shared" si="7"/>
        <v>0</v>
      </c>
      <c r="K52" s="42">
        <f t="shared" si="4"/>
        <v>0</v>
      </c>
      <c r="M52" s="42" t="str">
        <f t="shared" si="1"/>
        <v xml:space="preserve"> </v>
      </c>
      <c r="N52" s="42" t="str">
        <f t="shared" si="5"/>
        <v/>
      </c>
      <c r="O52" s="42" t="e">
        <f t="shared" si="6"/>
        <v>#N/A</v>
      </c>
    </row>
    <row r="53" spans="1:15" ht="30" customHeight="1" x14ac:dyDescent="0.35">
      <c r="A53" s="11"/>
      <c r="B53" s="59" t="s">
        <v>1384</v>
      </c>
      <c r="C53" s="97"/>
      <c r="D53" s="102"/>
      <c r="E53" s="102"/>
      <c r="F53" s="99"/>
      <c r="G53" s="17" t="str">
        <f t="shared" si="2"/>
        <v xml:space="preserve"> </v>
      </c>
      <c r="H53" s="18" t="str">
        <f t="shared" si="2"/>
        <v/>
      </c>
      <c r="I53" s="42">
        <f t="shared" si="3"/>
        <v>0</v>
      </c>
      <c r="J53" s="42">
        <f t="shared" si="7"/>
        <v>0</v>
      </c>
      <c r="K53" s="42">
        <f t="shared" si="4"/>
        <v>0</v>
      </c>
      <c r="M53" s="42" t="str">
        <f t="shared" si="1"/>
        <v xml:space="preserve"> </v>
      </c>
      <c r="N53" s="42" t="str">
        <f t="shared" si="5"/>
        <v/>
      </c>
      <c r="O53" s="42" t="e">
        <f t="shared" si="6"/>
        <v>#N/A</v>
      </c>
    </row>
    <row r="54" spans="1:15" ht="30" customHeight="1" x14ac:dyDescent="0.35">
      <c r="A54" s="11"/>
      <c r="B54" s="59" t="s">
        <v>1385</v>
      </c>
      <c r="C54" s="97"/>
      <c r="D54" s="102"/>
      <c r="E54" s="102"/>
      <c r="F54" s="99"/>
      <c r="G54" s="17" t="str">
        <f t="shared" si="2"/>
        <v xml:space="preserve"> </v>
      </c>
      <c r="H54" s="18" t="str">
        <f t="shared" si="2"/>
        <v/>
      </c>
      <c r="I54" s="42">
        <f t="shared" si="3"/>
        <v>0</v>
      </c>
      <c r="J54" s="42">
        <f t="shared" si="7"/>
        <v>0</v>
      </c>
      <c r="K54" s="42">
        <f t="shared" si="4"/>
        <v>0</v>
      </c>
      <c r="M54" s="42" t="str">
        <f t="shared" si="1"/>
        <v xml:space="preserve"> </v>
      </c>
      <c r="N54" s="42" t="str">
        <f t="shared" si="5"/>
        <v/>
      </c>
      <c r="O54" s="42" t="e">
        <f t="shared" si="6"/>
        <v>#N/A</v>
      </c>
    </row>
    <row r="55" spans="1:15" ht="30" customHeight="1" x14ac:dyDescent="0.35">
      <c r="A55" s="11"/>
      <c r="B55" s="59" t="s">
        <v>1386</v>
      </c>
      <c r="C55" s="97"/>
      <c r="D55" s="102"/>
      <c r="E55" s="102"/>
      <c r="F55" s="99"/>
      <c r="G55" s="17" t="str">
        <f t="shared" si="2"/>
        <v xml:space="preserve"> </v>
      </c>
      <c r="H55" s="18" t="str">
        <f t="shared" si="2"/>
        <v/>
      </c>
      <c r="I55" s="42">
        <f t="shared" si="3"/>
        <v>0</v>
      </c>
      <c r="J55" s="42">
        <f t="shared" si="7"/>
        <v>0</v>
      </c>
      <c r="K55" s="42">
        <f t="shared" si="4"/>
        <v>0</v>
      </c>
      <c r="M55" s="42" t="str">
        <f t="shared" si="1"/>
        <v xml:space="preserve"> </v>
      </c>
      <c r="N55" s="42" t="str">
        <f t="shared" si="5"/>
        <v/>
      </c>
      <c r="O55" s="42" t="e">
        <f t="shared" si="6"/>
        <v>#N/A</v>
      </c>
    </row>
    <row r="56" spans="1:15" ht="30" customHeight="1" x14ac:dyDescent="0.35">
      <c r="A56" s="11"/>
      <c r="B56" s="59" t="s">
        <v>1387</v>
      </c>
      <c r="C56" s="97"/>
      <c r="D56" s="102"/>
      <c r="E56" s="102"/>
      <c r="F56" s="99"/>
      <c r="G56" s="17" t="str">
        <f t="shared" si="2"/>
        <v xml:space="preserve"> </v>
      </c>
      <c r="H56" s="18" t="str">
        <f t="shared" si="2"/>
        <v/>
      </c>
      <c r="I56" s="42">
        <f t="shared" si="3"/>
        <v>0</v>
      </c>
      <c r="J56" s="42">
        <f t="shared" si="7"/>
        <v>0</v>
      </c>
      <c r="K56" s="42">
        <f t="shared" si="4"/>
        <v>0</v>
      </c>
      <c r="M56" s="42" t="str">
        <f t="shared" si="1"/>
        <v xml:space="preserve"> </v>
      </c>
      <c r="N56" s="42" t="str">
        <f t="shared" si="5"/>
        <v/>
      </c>
      <c r="O56" s="42" t="e">
        <f t="shared" si="6"/>
        <v>#N/A</v>
      </c>
    </row>
    <row r="57" spans="1:15" ht="30" customHeight="1" x14ac:dyDescent="0.35">
      <c r="A57" s="11"/>
      <c r="B57" s="59" t="s">
        <v>1388</v>
      </c>
      <c r="C57" s="97"/>
      <c r="D57" s="102"/>
      <c r="E57" s="102"/>
      <c r="F57" s="99"/>
      <c r="G57" s="17" t="str">
        <f t="shared" si="2"/>
        <v xml:space="preserve"> </v>
      </c>
      <c r="H57" s="18" t="str">
        <f t="shared" si="2"/>
        <v/>
      </c>
      <c r="I57" s="42">
        <f t="shared" si="3"/>
        <v>0</v>
      </c>
      <c r="J57" s="42">
        <f t="shared" si="7"/>
        <v>0</v>
      </c>
      <c r="K57" s="42">
        <f t="shared" si="4"/>
        <v>0</v>
      </c>
      <c r="M57" s="42" t="str">
        <f t="shared" si="1"/>
        <v xml:space="preserve"> </v>
      </c>
      <c r="N57" s="42" t="str">
        <f t="shared" si="5"/>
        <v/>
      </c>
      <c r="O57" s="42" t="e">
        <f t="shared" si="6"/>
        <v>#N/A</v>
      </c>
    </row>
    <row r="58" spans="1:15" ht="30" customHeight="1" x14ac:dyDescent="0.35">
      <c r="A58" s="11"/>
      <c r="B58" s="59" t="s">
        <v>1389</v>
      </c>
      <c r="C58" s="97"/>
      <c r="D58" s="102"/>
      <c r="E58" s="102"/>
      <c r="F58" s="99"/>
      <c r="G58" s="17" t="str">
        <f t="shared" si="2"/>
        <v xml:space="preserve"> </v>
      </c>
      <c r="H58" s="18" t="str">
        <f t="shared" si="2"/>
        <v/>
      </c>
      <c r="I58" s="42">
        <f t="shared" si="3"/>
        <v>0</v>
      </c>
      <c r="J58" s="42">
        <f t="shared" si="7"/>
        <v>0</v>
      </c>
      <c r="K58" s="42">
        <f t="shared" si="4"/>
        <v>0</v>
      </c>
      <c r="M58" s="42" t="str">
        <f t="shared" si="1"/>
        <v xml:space="preserve"> </v>
      </c>
      <c r="N58" s="42" t="str">
        <f t="shared" si="5"/>
        <v/>
      </c>
      <c r="O58" s="42" t="e">
        <f t="shared" si="6"/>
        <v>#N/A</v>
      </c>
    </row>
    <row r="59" spans="1:15" ht="30" customHeight="1" x14ac:dyDescent="0.35">
      <c r="A59" s="11"/>
      <c r="B59" s="59" t="s">
        <v>1390</v>
      </c>
      <c r="C59" s="97"/>
      <c r="D59" s="102"/>
      <c r="E59" s="102"/>
      <c r="F59" s="99"/>
      <c r="G59" s="17" t="str">
        <f t="shared" si="2"/>
        <v xml:space="preserve"> </v>
      </c>
      <c r="H59" s="18" t="str">
        <f t="shared" si="2"/>
        <v/>
      </c>
      <c r="I59" s="42">
        <f t="shared" si="3"/>
        <v>0</v>
      </c>
      <c r="J59" s="42">
        <f t="shared" si="7"/>
        <v>0</v>
      </c>
      <c r="K59" s="42">
        <f t="shared" si="4"/>
        <v>0</v>
      </c>
      <c r="M59" s="42" t="str">
        <f t="shared" si="1"/>
        <v xml:space="preserve"> </v>
      </c>
      <c r="N59" s="42" t="str">
        <f t="shared" si="5"/>
        <v/>
      </c>
      <c r="O59" s="42" t="e">
        <f t="shared" si="6"/>
        <v>#N/A</v>
      </c>
    </row>
    <row r="60" spans="1:15" ht="30" customHeight="1" x14ac:dyDescent="0.35">
      <c r="A60" s="11"/>
      <c r="B60" s="59" t="s">
        <v>1391</v>
      </c>
      <c r="C60" s="97"/>
      <c r="D60" s="102"/>
      <c r="E60" s="102"/>
      <c r="F60" s="99"/>
      <c r="G60" s="17" t="str">
        <f t="shared" si="2"/>
        <v xml:space="preserve"> </v>
      </c>
      <c r="H60" s="18" t="str">
        <f t="shared" si="2"/>
        <v/>
      </c>
      <c r="I60" s="42">
        <f t="shared" si="3"/>
        <v>0</v>
      </c>
      <c r="J60" s="42">
        <f t="shared" si="7"/>
        <v>0</v>
      </c>
      <c r="K60" s="42">
        <f t="shared" si="4"/>
        <v>0</v>
      </c>
      <c r="M60" s="42" t="str">
        <f t="shared" si="1"/>
        <v xml:space="preserve"> </v>
      </c>
      <c r="N60" s="42" t="str">
        <f t="shared" si="5"/>
        <v/>
      </c>
      <c r="O60" s="42" t="e">
        <f t="shared" si="6"/>
        <v>#N/A</v>
      </c>
    </row>
    <row r="61" spans="1:15" ht="30" customHeight="1" x14ac:dyDescent="0.35">
      <c r="A61" s="11"/>
      <c r="B61" s="59" t="s">
        <v>1392</v>
      </c>
      <c r="C61" s="97"/>
      <c r="D61" s="102"/>
      <c r="E61" s="102"/>
      <c r="F61" s="99"/>
      <c r="G61" s="17" t="str">
        <f t="shared" si="2"/>
        <v xml:space="preserve"> </v>
      </c>
      <c r="H61" s="18" t="str">
        <f t="shared" si="2"/>
        <v/>
      </c>
      <c r="I61" s="42">
        <f t="shared" si="3"/>
        <v>0</v>
      </c>
      <c r="J61" s="42">
        <f t="shared" si="7"/>
        <v>0</v>
      </c>
      <c r="K61" s="42">
        <f t="shared" si="4"/>
        <v>0</v>
      </c>
      <c r="M61" s="42" t="str">
        <f t="shared" si="1"/>
        <v xml:space="preserve"> </v>
      </c>
      <c r="N61" s="42" t="str">
        <f t="shared" si="5"/>
        <v/>
      </c>
      <c r="O61" s="42" t="e">
        <f t="shared" si="6"/>
        <v>#N/A</v>
      </c>
    </row>
    <row r="62" spans="1:15" ht="30" customHeight="1" x14ac:dyDescent="0.35">
      <c r="A62" s="11"/>
      <c r="B62" s="59" t="s">
        <v>1393</v>
      </c>
      <c r="C62" s="97"/>
      <c r="D62" s="102"/>
      <c r="E62" s="102"/>
      <c r="F62" s="99"/>
      <c r="G62" s="17" t="str">
        <f t="shared" si="2"/>
        <v xml:space="preserve"> </v>
      </c>
      <c r="H62" s="18" t="str">
        <f t="shared" si="2"/>
        <v/>
      </c>
      <c r="I62" s="42">
        <f t="shared" si="3"/>
        <v>0</v>
      </c>
      <c r="J62" s="42">
        <f t="shared" si="7"/>
        <v>0</v>
      </c>
      <c r="K62" s="42">
        <f t="shared" si="4"/>
        <v>0</v>
      </c>
      <c r="M62" s="42" t="str">
        <f t="shared" si="1"/>
        <v xml:space="preserve"> </v>
      </c>
      <c r="N62" s="42" t="str">
        <f t="shared" si="5"/>
        <v/>
      </c>
      <c r="O62" s="42" t="e">
        <f t="shared" si="6"/>
        <v>#N/A</v>
      </c>
    </row>
    <row r="63" spans="1:15" ht="30" customHeight="1" x14ac:dyDescent="0.35">
      <c r="A63" s="11"/>
      <c r="B63" s="59" t="s">
        <v>1394</v>
      </c>
      <c r="C63" s="97"/>
      <c r="D63" s="102"/>
      <c r="E63" s="102"/>
      <c r="F63" s="99"/>
      <c r="G63" s="17" t="str">
        <f t="shared" si="2"/>
        <v xml:space="preserve"> </v>
      </c>
      <c r="H63" s="18" t="str">
        <f t="shared" si="2"/>
        <v/>
      </c>
      <c r="I63" s="42">
        <f t="shared" si="3"/>
        <v>0</v>
      </c>
      <c r="J63" s="42">
        <f t="shared" si="7"/>
        <v>0</v>
      </c>
      <c r="K63" s="42">
        <f t="shared" si="4"/>
        <v>0</v>
      </c>
      <c r="M63" s="42" t="str">
        <f t="shared" si="1"/>
        <v xml:space="preserve"> </v>
      </c>
      <c r="N63" s="42" t="str">
        <f t="shared" si="5"/>
        <v/>
      </c>
      <c r="O63" s="42" t="e">
        <f t="shared" si="6"/>
        <v>#N/A</v>
      </c>
    </row>
    <row r="64" spans="1:15" ht="30" customHeight="1" x14ac:dyDescent="0.35">
      <c r="A64" s="11"/>
      <c r="B64" s="59" t="s">
        <v>1395</v>
      </c>
      <c r="C64" s="97"/>
      <c r="D64" s="102"/>
      <c r="E64" s="102"/>
      <c r="F64" s="99"/>
      <c r="G64" s="17" t="str">
        <f t="shared" si="2"/>
        <v xml:space="preserve"> </v>
      </c>
      <c r="H64" s="18" t="str">
        <f t="shared" si="2"/>
        <v/>
      </c>
      <c r="I64" s="42">
        <f t="shared" si="3"/>
        <v>0</v>
      </c>
      <c r="J64" s="42">
        <f t="shared" si="7"/>
        <v>0</v>
      </c>
      <c r="K64" s="42">
        <f t="shared" si="4"/>
        <v>0</v>
      </c>
      <c r="M64" s="42" t="str">
        <f t="shared" si="1"/>
        <v xml:space="preserve"> </v>
      </c>
      <c r="N64" s="42" t="str">
        <f t="shared" si="5"/>
        <v/>
      </c>
      <c r="O64" s="42" t="e">
        <f t="shared" si="6"/>
        <v>#N/A</v>
      </c>
    </row>
    <row r="65" spans="1:15" ht="30" customHeight="1" x14ac:dyDescent="0.35">
      <c r="A65" s="11"/>
      <c r="B65" s="59" t="s">
        <v>1396</v>
      </c>
      <c r="C65" s="97"/>
      <c r="D65" s="102"/>
      <c r="E65" s="102"/>
      <c r="F65" s="99"/>
      <c r="G65" s="17" t="str">
        <f t="shared" si="2"/>
        <v xml:space="preserve"> </v>
      </c>
      <c r="H65" s="18" t="str">
        <f t="shared" si="2"/>
        <v/>
      </c>
      <c r="I65" s="42">
        <f t="shared" si="3"/>
        <v>0</v>
      </c>
      <c r="J65" s="42">
        <f t="shared" si="7"/>
        <v>0</v>
      </c>
      <c r="K65" s="42">
        <f t="shared" si="4"/>
        <v>0</v>
      </c>
      <c r="M65" s="42" t="str">
        <f t="shared" si="1"/>
        <v xml:space="preserve"> </v>
      </c>
      <c r="N65" s="42" t="str">
        <f t="shared" si="5"/>
        <v/>
      </c>
      <c r="O65" s="42" t="e">
        <f t="shared" si="6"/>
        <v>#N/A</v>
      </c>
    </row>
    <row r="66" spans="1:15" ht="30" customHeight="1" x14ac:dyDescent="0.35">
      <c r="A66" s="11"/>
      <c r="B66" s="59" t="s">
        <v>1397</v>
      </c>
      <c r="C66" s="97"/>
      <c r="D66" s="102"/>
      <c r="E66" s="102"/>
      <c r="F66" s="99"/>
      <c r="G66" s="17" t="str">
        <f t="shared" si="2"/>
        <v xml:space="preserve"> </v>
      </c>
      <c r="H66" s="18" t="str">
        <f t="shared" si="2"/>
        <v/>
      </c>
      <c r="I66" s="42">
        <f t="shared" si="3"/>
        <v>0</v>
      </c>
      <c r="J66" s="42">
        <f t="shared" si="7"/>
        <v>0</v>
      </c>
      <c r="K66" s="42">
        <f t="shared" si="4"/>
        <v>0</v>
      </c>
      <c r="M66" s="42" t="str">
        <f t="shared" si="1"/>
        <v xml:space="preserve"> </v>
      </c>
      <c r="N66" s="42" t="str">
        <f t="shared" si="5"/>
        <v/>
      </c>
      <c r="O66" s="42" t="e">
        <f t="shared" si="6"/>
        <v>#N/A</v>
      </c>
    </row>
    <row r="67" spans="1:15" ht="30" customHeight="1" x14ac:dyDescent="0.35">
      <c r="A67" s="11"/>
      <c r="B67" s="59" t="s">
        <v>1398</v>
      </c>
      <c r="C67" s="97"/>
      <c r="D67" s="102"/>
      <c r="E67" s="102"/>
      <c r="F67" s="99"/>
      <c r="G67" s="17" t="str">
        <f t="shared" si="2"/>
        <v xml:space="preserve"> </v>
      </c>
      <c r="H67" s="18" t="str">
        <f t="shared" si="2"/>
        <v/>
      </c>
      <c r="I67" s="42">
        <f t="shared" si="3"/>
        <v>0</v>
      </c>
      <c r="J67" s="42">
        <f t="shared" si="7"/>
        <v>0</v>
      </c>
      <c r="K67" s="42">
        <f t="shared" si="4"/>
        <v>0</v>
      </c>
      <c r="M67" s="42" t="str">
        <f t="shared" si="1"/>
        <v xml:space="preserve"> </v>
      </c>
      <c r="N67" s="42" t="str">
        <f t="shared" si="5"/>
        <v/>
      </c>
      <c r="O67" s="42" t="e">
        <f t="shared" si="6"/>
        <v>#N/A</v>
      </c>
    </row>
    <row r="68" spans="1:15" ht="30" customHeight="1" x14ac:dyDescent="0.35">
      <c r="A68" s="11"/>
      <c r="B68" s="59" t="s">
        <v>1399</v>
      </c>
      <c r="C68" s="97"/>
      <c r="D68" s="102"/>
      <c r="E68" s="102"/>
      <c r="F68" s="99"/>
      <c r="G68" s="17" t="str">
        <f t="shared" si="2"/>
        <v xml:space="preserve"> </v>
      </c>
      <c r="H68" s="18" t="str">
        <f t="shared" si="2"/>
        <v/>
      </c>
      <c r="I68" s="42">
        <f t="shared" si="3"/>
        <v>0</v>
      </c>
      <c r="J68" s="42">
        <f t="shared" si="7"/>
        <v>0</v>
      </c>
      <c r="K68" s="42">
        <f t="shared" si="4"/>
        <v>0</v>
      </c>
      <c r="M68" s="42" t="str">
        <f t="shared" si="1"/>
        <v xml:space="preserve"> </v>
      </c>
      <c r="N68" s="42" t="str">
        <f t="shared" si="5"/>
        <v/>
      </c>
      <c r="O68" s="42" t="e">
        <f t="shared" si="6"/>
        <v>#N/A</v>
      </c>
    </row>
    <row r="69" spans="1:15" ht="30" customHeight="1" x14ac:dyDescent="0.35">
      <c r="A69" s="11"/>
      <c r="B69" s="59" t="s">
        <v>1400</v>
      </c>
      <c r="C69" s="97"/>
      <c r="D69" s="102"/>
      <c r="E69" s="102"/>
      <c r="F69" s="99"/>
      <c r="G69" s="17" t="str">
        <f t="shared" si="2"/>
        <v xml:space="preserve"> </v>
      </c>
      <c r="H69" s="18" t="str">
        <f t="shared" si="2"/>
        <v/>
      </c>
      <c r="I69" s="42">
        <f t="shared" si="3"/>
        <v>0</v>
      </c>
      <c r="J69" s="42">
        <f t="shared" si="7"/>
        <v>0</v>
      </c>
      <c r="K69" s="42">
        <f t="shared" si="4"/>
        <v>0</v>
      </c>
      <c r="M69" s="42" t="str">
        <f t="shared" si="1"/>
        <v xml:space="preserve"> </v>
      </c>
      <c r="N69" s="42" t="str">
        <f t="shared" si="5"/>
        <v/>
      </c>
      <c r="O69" s="42" t="e">
        <f t="shared" si="6"/>
        <v>#N/A</v>
      </c>
    </row>
    <row r="70" spans="1:15" ht="30" customHeight="1" x14ac:dyDescent="0.35">
      <c r="A70" s="11"/>
      <c r="B70" s="59" t="s">
        <v>1401</v>
      </c>
      <c r="C70" s="97"/>
      <c r="D70" s="102"/>
      <c r="E70" s="102"/>
      <c r="F70" s="99"/>
      <c r="G70" s="17" t="str">
        <f t="shared" si="2"/>
        <v xml:space="preserve"> </v>
      </c>
      <c r="H70" s="18" t="str">
        <f t="shared" si="2"/>
        <v/>
      </c>
      <c r="I70" s="42">
        <f t="shared" si="3"/>
        <v>0</v>
      </c>
      <c r="J70" s="42">
        <f t="shared" si="7"/>
        <v>0</v>
      </c>
      <c r="K70" s="42">
        <f t="shared" si="4"/>
        <v>0</v>
      </c>
      <c r="M70" s="42" t="str">
        <f t="shared" ref="M70:M133" si="8">VLOOKUP(K70,P$23:Q$25,2)</f>
        <v xml:space="preserve"> </v>
      </c>
      <c r="N70" s="42" t="str">
        <f t="shared" si="5"/>
        <v/>
      </c>
      <c r="O70" s="42" t="e">
        <f t="shared" si="6"/>
        <v>#N/A</v>
      </c>
    </row>
    <row r="71" spans="1:15" ht="30" customHeight="1" x14ac:dyDescent="0.35">
      <c r="A71" s="11"/>
      <c r="B71" s="59" t="s">
        <v>1402</v>
      </c>
      <c r="C71" s="97"/>
      <c r="D71" s="102"/>
      <c r="E71" s="102"/>
      <c r="F71" s="99"/>
      <c r="G71" s="17" t="str">
        <f t="shared" ref="G71:H134" si="9">M71</f>
        <v xml:space="preserve"> </v>
      </c>
      <c r="H71" s="18" t="str">
        <f t="shared" si="9"/>
        <v/>
      </c>
      <c r="I71" s="42">
        <f t="shared" ref="I71:I134" si="10">IF(F71="",0,IF(AND(F71&gt;=1,F71&lt;=$Q$4),1,0))</f>
        <v>0</v>
      </c>
      <c r="J71" s="42">
        <f t="shared" si="7"/>
        <v>0</v>
      </c>
      <c r="K71" s="42">
        <f t="shared" ref="K71:K134" si="11">SUM(I71:J71)</f>
        <v>0</v>
      </c>
      <c r="M71" s="42" t="str">
        <f t="shared" si="8"/>
        <v xml:space="preserve"> </v>
      </c>
      <c r="N71" s="42" t="str">
        <f t="shared" ref="N71:N134" si="12">IF(K71=2,O71,"")</f>
        <v/>
      </c>
      <c r="O71" s="42" t="e">
        <f t="shared" ref="O71:O134" si="13">VLOOKUP(F71,$Q$6:$U$17,$Q$2)</f>
        <v>#N/A</v>
      </c>
    </row>
    <row r="72" spans="1:15" ht="30" customHeight="1" x14ac:dyDescent="0.35">
      <c r="A72" s="11"/>
      <c r="B72" s="59" t="s">
        <v>1403</v>
      </c>
      <c r="C72" s="97"/>
      <c r="D72" s="102"/>
      <c r="E72" s="102"/>
      <c r="F72" s="99"/>
      <c r="G72" s="17" t="str">
        <f t="shared" si="9"/>
        <v xml:space="preserve"> </v>
      </c>
      <c r="H72" s="18" t="str">
        <f t="shared" si="9"/>
        <v/>
      </c>
      <c r="I72" s="42">
        <f t="shared" si="10"/>
        <v>0</v>
      </c>
      <c r="J72" s="42">
        <f t="shared" si="7"/>
        <v>0</v>
      </c>
      <c r="K72" s="42">
        <f t="shared" si="11"/>
        <v>0</v>
      </c>
      <c r="M72" s="42" t="str">
        <f t="shared" si="8"/>
        <v xml:space="preserve"> </v>
      </c>
      <c r="N72" s="42" t="str">
        <f t="shared" si="12"/>
        <v/>
      </c>
      <c r="O72" s="42" t="e">
        <f t="shared" si="13"/>
        <v>#N/A</v>
      </c>
    </row>
    <row r="73" spans="1:15" ht="30" customHeight="1" x14ac:dyDescent="0.35">
      <c r="A73" s="11"/>
      <c r="B73" s="59" t="s">
        <v>1404</v>
      </c>
      <c r="C73" s="97"/>
      <c r="D73" s="102"/>
      <c r="E73" s="102"/>
      <c r="F73" s="99"/>
      <c r="G73" s="17" t="str">
        <f t="shared" si="9"/>
        <v xml:space="preserve"> </v>
      </c>
      <c r="H73" s="18" t="str">
        <f t="shared" si="9"/>
        <v/>
      </c>
      <c r="I73" s="42">
        <f t="shared" si="10"/>
        <v>0</v>
      </c>
      <c r="J73" s="42">
        <f t="shared" ref="J73:J136" si="14">IF(C73="",0, IF(C73=" ",0,1))</f>
        <v>0</v>
      </c>
      <c r="K73" s="42">
        <f t="shared" si="11"/>
        <v>0</v>
      </c>
      <c r="M73" s="42" t="str">
        <f t="shared" si="8"/>
        <v xml:space="preserve"> </v>
      </c>
      <c r="N73" s="42" t="str">
        <f t="shared" si="12"/>
        <v/>
      </c>
      <c r="O73" s="42" t="e">
        <f t="shared" si="13"/>
        <v>#N/A</v>
      </c>
    </row>
    <row r="74" spans="1:15" ht="30" customHeight="1" x14ac:dyDescent="0.35">
      <c r="A74" s="11"/>
      <c r="B74" s="59" t="s">
        <v>1405</v>
      </c>
      <c r="C74" s="97"/>
      <c r="D74" s="102"/>
      <c r="E74" s="102"/>
      <c r="F74" s="99"/>
      <c r="G74" s="17" t="str">
        <f t="shared" si="9"/>
        <v xml:space="preserve"> </v>
      </c>
      <c r="H74" s="18" t="str">
        <f t="shared" si="9"/>
        <v/>
      </c>
      <c r="I74" s="42">
        <f t="shared" si="10"/>
        <v>0</v>
      </c>
      <c r="J74" s="42">
        <f t="shared" si="14"/>
        <v>0</v>
      </c>
      <c r="K74" s="42">
        <f t="shared" si="11"/>
        <v>0</v>
      </c>
      <c r="M74" s="42" t="str">
        <f t="shared" si="8"/>
        <v xml:space="preserve"> </v>
      </c>
      <c r="N74" s="42" t="str">
        <f t="shared" si="12"/>
        <v/>
      </c>
      <c r="O74" s="42" t="e">
        <f t="shared" si="13"/>
        <v>#N/A</v>
      </c>
    </row>
    <row r="75" spans="1:15" ht="30" customHeight="1" x14ac:dyDescent="0.35">
      <c r="A75" s="11"/>
      <c r="B75" s="59" t="s">
        <v>1406</v>
      </c>
      <c r="C75" s="97"/>
      <c r="D75" s="102"/>
      <c r="E75" s="102"/>
      <c r="F75" s="99"/>
      <c r="G75" s="17" t="str">
        <f t="shared" si="9"/>
        <v xml:space="preserve"> </v>
      </c>
      <c r="H75" s="18" t="str">
        <f t="shared" si="9"/>
        <v/>
      </c>
      <c r="I75" s="42">
        <f t="shared" si="10"/>
        <v>0</v>
      </c>
      <c r="J75" s="42">
        <f t="shared" si="14"/>
        <v>0</v>
      </c>
      <c r="K75" s="42">
        <f t="shared" si="11"/>
        <v>0</v>
      </c>
      <c r="M75" s="42" t="str">
        <f t="shared" si="8"/>
        <v xml:space="preserve"> </v>
      </c>
      <c r="N75" s="42" t="str">
        <f t="shared" si="12"/>
        <v/>
      </c>
      <c r="O75" s="42" t="e">
        <f t="shared" si="13"/>
        <v>#N/A</v>
      </c>
    </row>
    <row r="76" spans="1:15" ht="30" customHeight="1" x14ac:dyDescent="0.35">
      <c r="A76" s="11"/>
      <c r="B76" s="59" t="s">
        <v>1407</v>
      </c>
      <c r="C76" s="97"/>
      <c r="D76" s="102"/>
      <c r="E76" s="102"/>
      <c r="F76" s="99"/>
      <c r="G76" s="17" t="str">
        <f t="shared" si="9"/>
        <v xml:space="preserve"> </v>
      </c>
      <c r="H76" s="18" t="str">
        <f t="shared" si="9"/>
        <v/>
      </c>
      <c r="I76" s="42">
        <f t="shared" si="10"/>
        <v>0</v>
      </c>
      <c r="J76" s="42">
        <f t="shared" si="14"/>
        <v>0</v>
      </c>
      <c r="K76" s="42">
        <f t="shared" si="11"/>
        <v>0</v>
      </c>
      <c r="M76" s="42" t="str">
        <f t="shared" si="8"/>
        <v xml:space="preserve"> </v>
      </c>
      <c r="N76" s="42" t="str">
        <f t="shared" si="12"/>
        <v/>
      </c>
      <c r="O76" s="42" t="e">
        <f t="shared" si="13"/>
        <v>#N/A</v>
      </c>
    </row>
    <row r="77" spans="1:15" ht="30" customHeight="1" x14ac:dyDescent="0.35">
      <c r="A77" s="11"/>
      <c r="B77" s="59" t="s">
        <v>1408</v>
      </c>
      <c r="C77" s="97"/>
      <c r="D77" s="102"/>
      <c r="E77" s="102"/>
      <c r="F77" s="99"/>
      <c r="G77" s="17" t="str">
        <f t="shared" si="9"/>
        <v xml:space="preserve"> </v>
      </c>
      <c r="H77" s="18" t="str">
        <f t="shared" si="9"/>
        <v/>
      </c>
      <c r="I77" s="42">
        <f t="shared" si="10"/>
        <v>0</v>
      </c>
      <c r="J77" s="42">
        <f t="shared" si="14"/>
        <v>0</v>
      </c>
      <c r="K77" s="42">
        <f t="shared" si="11"/>
        <v>0</v>
      </c>
      <c r="M77" s="42" t="str">
        <f t="shared" si="8"/>
        <v xml:space="preserve"> </v>
      </c>
      <c r="N77" s="42" t="str">
        <f t="shared" si="12"/>
        <v/>
      </c>
      <c r="O77" s="42" t="e">
        <f t="shared" si="13"/>
        <v>#N/A</v>
      </c>
    </row>
    <row r="78" spans="1:15" ht="30" customHeight="1" x14ac:dyDescent="0.35">
      <c r="A78" s="11"/>
      <c r="B78" s="59" t="s">
        <v>1409</v>
      </c>
      <c r="C78" s="97"/>
      <c r="D78" s="102"/>
      <c r="E78" s="102"/>
      <c r="F78" s="99"/>
      <c r="G78" s="17" t="str">
        <f t="shared" si="9"/>
        <v xml:space="preserve"> </v>
      </c>
      <c r="H78" s="18" t="str">
        <f t="shared" si="9"/>
        <v/>
      </c>
      <c r="I78" s="42">
        <f t="shared" si="10"/>
        <v>0</v>
      </c>
      <c r="J78" s="42">
        <f t="shared" si="14"/>
        <v>0</v>
      </c>
      <c r="K78" s="42">
        <f t="shared" si="11"/>
        <v>0</v>
      </c>
      <c r="M78" s="42" t="str">
        <f t="shared" si="8"/>
        <v xml:space="preserve"> </v>
      </c>
      <c r="N78" s="42" t="str">
        <f t="shared" si="12"/>
        <v/>
      </c>
      <c r="O78" s="42" t="e">
        <f t="shared" si="13"/>
        <v>#N/A</v>
      </c>
    </row>
    <row r="79" spans="1:15" ht="30" customHeight="1" x14ac:dyDescent="0.35">
      <c r="A79" s="11"/>
      <c r="B79" s="59" t="s">
        <v>1410</v>
      </c>
      <c r="C79" s="97"/>
      <c r="D79" s="102"/>
      <c r="E79" s="102"/>
      <c r="F79" s="99"/>
      <c r="G79" s="17" t="str">
        <f t="shared" si="9"/>
        <v xml:space="preserve"> </v>
      </c>
      <c r="H79" s="18" t="str">
        <f t="shared" si="9"/>
        <v/>
      </c>
      <c r="I79" s="42">
        <f t="shared" si="10"/>
        <v>0</v>
      </c>
      <c r="J79" s="42">
        <f t="shared" si="14"/>
        <v>0</v>
      </c>
      <c r="K79" s="42">
        <f t="shared" si="11"/>
        <v>0</v>
      </c>
      <c r="M79" s="42" t="str">
        <f t="shared" si="8"/>
        <v xml:space="preserve"> </v>
      </c>
      <c r="N79" s="42" t="str">
        <f t="shared" si="12"/>
        <v/>
      </c>
      <c r="O79" s="42" t="e">
        <f t="shared" si="13"/>
        <v>#N/A</v>
      </c>
    </row>
    <row r="80" spans="1:15" ht="30" customHeight="1" x14ac:dyDescent="0.35">
      <c r="A80" s="11"/>
      <c r="B80" s="59" t="s">
        <v>1411</v>
      </c>
      <c r="C80" s="97"/>
      <c r="D80" s="102"/>
      <c r="E80" s="102"/>
      <c r="F80" s="99"/>
      <c r="G80" s="17" t="str">
        <f t="shared" si="9"/>
        <v xml:space="preserve"> </v>
      </c>
      <c r="H80" s="18" t="str">
        <f t="shared" si="9"/>
        <v/>
      </c>
      <c r="I80" s="42">
        <f t="shared" si="10"/>
        <v>0</v>
      </c>
      <c r="J80" s="42">
        <f t="shared" si="14"/>
        <v>0</v>
      </c>
      <c r="K80" s="42">
        <f t="shared" si="11"/>
        <v>0</v>
      </c>
      <c r="M80" s="42" t="str">
        <f t="shared" si="8"/>
        <v xml:space="preserve"> </v>
      </c>
      <c r="N80" s="42" t="str">
        <f t="shared" si="12"/>
        <v/>
      </c>
      <c r="O80" s="42" t="e">
        <f t="shared" si="13"/>
        <v>#N/A</v>
      </c>
    </row>
    <row r="81" spans="1:15" ht="30" customHeight="1" x14ac:dyDescent="0.35">
      <c r="A81" s="11"/>
      <c r="B81" s="59" t="s">
        <v>1412</v>
      </c>
      <c r="C81" s="97"/>
      <c r="D81" s="102"/>
      <c r="E81" s="102"/>
      <c r="F81" s="99"/>
      <c r="G81" s="17" t="str">
        <f t="shared" si="9"/>
        <v xml:space="preserve"> </v>
      </c>
      <c r="H81" s="18" t="str">
        <f t="shared" si="9"/>
        <v/>
      </c>
      <c r="I81" s="42">
        <f t="shared" si="10"/>
        <v>0</v>
      </c>
      <c r="J81" s="42">
        <f t="shared" si="14"/>
        <v>0</v>
      </c>
      <c r="K81" s="42">
        <f t="shared" si="11"/>
        <v>0</v>
      </c>
      <c r="M81" s="42" t="str">
        <f t="shared" si="8"/>
        <v xml:space="preserve"> </v>
      </c>
      <c r="N81" s="42" t="str">
        <f t="shared" si="12"/>
        <v/>
      </c>
      <c r="O81" s="42" t="e">
        <f t="shared" si="13"/>
        <v>#N/A</v>
      </c>
    </row>
    <row r="82" spans="1:15" ht="30" customHeight="1" x14ac:dyDescent="0.35">
      <c r="A82" s="11"/>
      <c r="B82" s="59" t="s">
        <v>1413</v>
      </c>
      <c r="C82" s="97"/>
      <c r="D82" s="102"/>
      <c r="E82" s="102"/>
      <c r="F82" s="99"/>
      <c r="G82" s="17" t="str">
        <f t="shared" si="9"/>
        <v xml:space="preserve"> </v>
      </c>
      <c r="H82" s="18" t="str">
        <f t="shared" si="9"/>
        <v/>
      </c>
      <c r="I82" s="42">
        <f t="shared" si="10"/>
        <v>0</v>
      </c>
      <c r="J82" s="42">
        <f t="shared" si="14"/>
        <v>0</v>
      </c>
      <c r="K82" s="42">
        <f t="shared" si="11"/>
        <v>0</v>
      </c>
      <c r="M82" s="42" t="str">
        <f t="shared" si="8"/>
        <v xml:space="preserve"> </v>
      </c>
      <c r="N82" s="42" t="str">
        <f t="shared" si="12"/>
        <v/>
      </c>
      <c r="O82" s="42" t="e">
        <f t="shared" si="13"/>
        <v>#N/A</v>
      </c>
    </row>
    <row r="83" spans="1:15" ht="30" customHeight="1" x14ac:dyDescent="0.35">
      <c r="A83" s="11"/>
      <c r="B83" s="59" t="s">
        <v>1414</v>
      </c>
      <c r="C83" s="97"/>
      <c r="D83" s="102"/>
      <c r="E83" s="102"/>
      <c r="F83" s="99"/>
      <c r="G83" s="17" t="str">
        <f t="shared" si="9"/>
        <v xml:space="preserve"> </v>
      </c>
      <c r="H83" s="18" t="str">
        <f t="shared" si="9"/>
        <v/>
      </c>
      <c r="I83" s="42">
        <f t="shared" si="10"/>
        <v>0</v>
      </c>
      <c r="J83" s="42">
        <f t="shared" si="14"/>
        <v>0</v>
      </c>
      <c r="K83" s="42">
        <f t="shared" si="11"/>
        <v>0</v>
      </c>
      <c r="M83" s="42" t="str">
        <f t="shared" si="8"/>
        <v xml:space="preserve"> </v>
      </c>
      <c r="N83" s="42" t="str">
        <f t="shared" si="12"/>
        <v/>
      </c>
      <c r="O83" s="42" t="e">
        <f t="shared" si="13"/>
        <v>#N/A</v>
      </c>
    </row>
    <row r="84" spans="1:15" ht="30" customHeight="1" x14ac:dyDescent="0.35">
      <c r="A84" s="11"/>
      <c r="B84" s="59" t="s">
        <v>1415</v>
      </c>
      <c r="C84" s="97"/>
      <c r="D84" s="102"/>
      <c r="E84" s="102"/>
      <c r="F84" s="99"/>
      <c r="G84" s="17" t="str">
        <f t="shared" si="9"/>
        <v xml:space="preserve"> </v>
      </c>
      <c r="H84" s="18" t="str">
        <f t="shared" si="9"/>
        <v/>
      </c>
      <c r="I84" s="42">
        <f t="shared" si="10"/>
        <v>0</v>
      </c>
      <c r="J84" s="42">
        <f t="shared" si="14"/>
        <v>0</v>
      </c>
      <c r="K84" s="42">
        <f t="shared" si="11"/>
        <v>0</v>
      </c>
      <c r="M84" s="42" t="str">
        <f t="shared" si="8"/>
        <v xml:space="preserve"> </v>
      </c>
      <c r="N84" s="42" t="str">
        <f t="shared" si="12"/>
        <v/>
      </c>
      <c r="O84" s="42" t="e">
        <f t="shared" si="13"/>
        <v>#N/A</v>
      </c>
    </row>
    <row r="85" spans="1:15" ht="30" customHeight="1" x14ac:dyDescent="0.35">
      <c r="A85" s="11"/>
      <c r="B85" s="59" t="s">
        <v>1416</v>
      </c>
      <c r="C85" s="97"/>
      <c r="D85" s="102"/>
      <c r="E85" s="102"/>
      <c r="F85" s="99"/>
      <c r="G85" s="17" t="str">
        <f t="shared" si="9"/>
        <v xml:space="preserve"> </v>
      </c>
      <c r="H85" s="18" t="str">
        <f t="shared" si="9"/>
        <v/>
      </c>
      <c r="I85" s="42">
        <f t="shared" si="10"/>
        <v>0</v>
      </c>
      <c r="J85" s="42">
        <f t="shared" si="14"/>
        <v>0</v>
      </c>
      <c r="K85" s="42">
        <f t="shared" si="11"/>
        <v>0</v>
      </c>
      <c r="M85" s="42" t="str">
        <f t="shared" si="8"/>
        <v xml:space="preserve"> </v>
      </c>
      <c r="N85" s="42" t="str">
        <f t="shared" si="12"/>
        <v/>
      </c>
      <c r="O85" s="42" t="e">
        <f t="shared" si="13"/>
        <v>#N/A</v>
      </c>
    </row>
    <row r="86" spans="1:15" ht="30" customHeight="1" x14ac:dyDescent="0.35">
      <c r="A86" s="11"/>
      <c r="B86" s="59" t="s">
        <v>1417</v>
      </c>
      <c r="C86" s="97"/>
      <c r="D86" s="102"/>
      <c r="E86" s="102"/>
      <c r="F86" s="99"/>
      <c r="G86" s="17" t="str">
        <f t="shared" si="9"/>
        <v xml:space="preserve"> </v>
      </c>
      <c r="H86" s="18" t="str">
        <f t="shared" si="9"/>
        <v/>
      </c>
      <c r="I86" s="42">
        <f t="shared" si="10"/>
        <v>0</v>
      </c>
      <c r="J86" s="42">
        <f t="shared" si="14"/>
        <v>0</v>
      </c>
      <c r="K86" s="42">
        <f t="shared" si="11"/>
        <v>0</v>
      </c>
      <c r="M86" s="42" t="str">
        <f t="shared" si="8"/>
        <v xml:space="preserve"> </v>
      </c>
      <c r="N86" s="42" t="str">
        <f t="shared" si="12"/>
        <v/>
      </c>
      <c r="O86" s="42" t="e">
        <f t="shared" si="13"/>
        <v>#N/A</v>
      </c>
    </row>
    <row r="87" spans="1:15" ht="30" customHeight="1" x14ac:dyDescent="0.35">
      <c r="A87" s="11"/>
      <c r="B87" s="59" t="s">
        <v>1418</v>
      </c>
      <c r="C87" s="97"/>
      <c r="D87" s="102"/>
      <c r="E87" s="102"/>
      <c r="F87" s="99"/>
      <c r="G87" s="17" t="str">
        <f t="shared" si="9"/>
        <v xml:space="preserve"> </v>
      </c>
      <c r="H87" s="18" t="str">
        <f t="shared" si="9"/>
        <v/>
      </c>
      <c r="I87" s="42">
        <f t="shared" si="10"/>
        <v>0</v>
      </c>
      <c r="J87" s="42">
        <f t="shared" si="14"/>
        <v>0</v>
      </c>
      <c r="K87" s="42">
        <f t="shared" si="11"/>
        <v>0</v>
      </c>
      <c r="M87" s="42" t="str">
        <f t="shared" si="8"/>
        <v xml:space="preserve"> </v>
      </c>
      <c r="N87" s="42" t="str">
        <f t="shared" si="12"/>
        <v/>
      </c>
      <c r="O87" s="42" t="e">
        <f t="shared" si="13"/>
        <v>#N/A</v>
      </c>
    </row>
    <row r="88" spans="1:15" ht="30" customHeight="1" x14ac:dyDescent="0.35">
      <c r="A88" s="11"/>
      <c r="B88" s="59" t="s">
        <v>1419</v>
      </c>
      <c r="C88" s="97"/>
      <c r="D88" s="102"/>
      <c r="E88" s="102"/>
      <c r="F88" s="99"/>
      <c r="G88" s="17" t="str">
        <f t="shared" si="9"/>
        <v xml:space="preserve"> </v>
      </c>
      <c r="H88" s="18" t="str">
        <f t="shared" si="9"/>
        <v/>
      </c>
      <c r="I88" s="42">
        <f t="shared" si="10"/>
        <v>0</v>
      </c>
      <c r="J88" s="42">
        <f t="shared" si="14"/>
        <v>0</v>
      </c>
      <c r="K88" s="42">
        <f t="shared" si="11"/>
        <v>0</v>
      </c>
      <c r="M88" s="42" t="str">
        <f t="shared" si="8"/>
        <v xml:space="preserve"> </v>
      </c>
      <c r="N88" s="42" t="str">
        <f t="shared" si="12"/>
        <v/>
      </c>
      <c r="O88" s="42" t="e">
        <f t="shared" si="13"/>
        <v>#N/A</v>
      </c>
    </row>
    <row r="89" spans="1:15" ht="30" customHeight="1" x14ac:dyDescent="0.35">
      <c r="A89" s="11"/>
      <c r="B89" s="59" t="s">
        <v>1420</v>
      </c>
      <c r="C89" s="97"/>
      <c r="D89" s="102"/>
      <c r="E89" s="102"/>
      <c r="F89" s="99"/>
      <c r="G89" s="17" t="str">
        <f t="shared" si="9"/>
        <v xml:space="preserve"> </v>
      </c>
      <c r="H89" s="18" t="str">
        <f t="shared" si="9"/>
        <v/>
      </c>
      <c r="I89" s="42">
        <f t="shared" si="10"/>
        <v>0</v>
      </c>
      <c r="J89" s="42">
        <f t="shared" si="14"/>
        <v>0</v>
      </c>
      <c r="K89" s="42">
        <f t="shared" si="11"/>
        <v>0</v>
      </c>
      <c r="M89" s="42" t="str">
        <f t="shared" si="8"/>
        <v xml:space="preserve"> </v>
      </c>
      <c r="N89" s="42" t="str">
        <f t="shared" si="12"/>
        <v/>
      </c>
      <c r="O89" s="42" t="e">
        <f t="shared" si="13"/>
        <v>#N/A</v>
      </c>
    </row>
    <row r="90" spans="1:15" ht="30" customHeight="1" x14ac:dyDescent="0.35">
      <c r="A90" s="11"/>
      <c r="B90" s="59" t="s">
        <v>1421</v>
      </c>
      <c r="C90" s="97"/>
      <c r="D90" s="102"/>
      <c r="E90" s="102"/>
      <c r="F90" s="99"/>
      <c r="G90" s="17" t="str">
        <f t="shared" si="9"/>
        <v xml:space="preserve"> </v>
      </c>
      <c r="H90" s="18" t="str">
        <f t="shared" si="9"/>
        <v/>
      </c>
      <c r="I90" s="42">
        <f t="shared" si="10"/>
        <v>0</v>
      </c>
      <c r="J90" s="42">
        <f t="shared" si="14"/>
        <v>0</v>
      </c>
      <c r="K90" s="42">
        <f t="shared" si="11"/>
        <v>0</v>
      </c>
      <c r="M90" s="42" t="str">
        <f t="shared" si="8"/>
        <v xml:space="preserve"> </v>
      </c>
      <c r="N90" s="42" t="str">
        <f t="shared" si="12"/>
        <v/>
      </c>
      <c r="O90" s="42" t="e">
        <f t="shared" si="13"/>
        <v>#N/A</v>
      </c>
    </row>
    <row r="91" spans="1:15" ht="30" customHeight="1" x14ac:dyDescent="0.35">
      <c r="A91" s="11"/>
      <c r="B91" s="59" t="s">
        <v>1422</v>
      </c>
      <c r="C91" s="97"/>
      <c r="D91" s="102"/>
      <c r="E91" s="102"/>
      <c r="F91" s="99"/>
      <c r="G91" s="17" t="str">
        <f t="shared" si="9"/>
        <v xml:space="preserve"> </v>
      </c>
      <c r="H91" s="18" t="str">
        <f t="shared" si="9"/>
        <v/>
      </c>
      <c r="I91" s="42">
        <f t="shared" si="10"/>
        <v>0</v>
      </c>
      <c r="J91" s="42">
        <f t="shared" si="14"/>
        <v>0</v>
      </c>
      <c r="K91" s="42">
        <f t="shared" si="11"/>
        <v>0</v>
      </c>
      <c r="M91" s="42" t="str">
        <f t="shared" si="8"/>
        <v xml:space="preserve"> </v>
      </c>
      <c r="N91" s="42" t="str">
        <f t="shared" si="12"/>
        <v/>
      </c>
      <c r="O91" s="42" t="e">
        <f t="shared" si="13"/>
        <v>#N/A</v>
      </c>
    </row>
    <row r="92" spans="1:15" ht="30" customHeight="1" x14ac:dyDescent="0.35">
      <c r="A92" s="11"/>
      <c r="B92" s="59" t="s">
        <v>1423</v>
      </c>
      <c r="C92" s="97"/>
      <c r="D92" s="102"/>
      <c r="E92" s="102"/>
      <c r="F92" s="99"/>
      <c r="G92" s="17" t="str">
        <f t="shared" si="9"/>
        <v xml:space="preserve"> </v>
      </c>
      <c r="H92" s="18" t="str">
        <f t="shared" si="9"/>
        <v/>
      </c>
      <c r="I92" s="42">
        <f t="shared" si="10"/>
        <v>0</v>
      </c>
      <c r="J92" s="42">
        <f t="shared" si="14"/>
        <v>0</v>
      </c>
      <c r="K92" s="42">
        <f t="shared" si="11"/>
        <v>0</v>
      </c>
      <c r="M92" s="42" t="str">
        <f t="shared" si="8"/>
        <v xml:space="preserve"> </v>
      </c>
      <c r="N92" s="42" t="str">
        <f t="shared" si="12"/>
        <v/>
      </c>
      <c r="O92" s="42" t="e">
        <f t="shared" si="13"/>
        <v>#N/A</v>
      </c>
    </row>
    <row r="93" spans="1:15" ht="30" customHeight="1" x14ac:dyDescent="0.35">
      <c r="A93" s="11"/>
      <c r="B93" s="59" t="s">
        <v>1424</v>
      </c>
      <c r="C93" s="97"/>
      <c r="D93" s="102"/>
      <c r="E93" s="102"/>
      <c r="F93" s="99"/>
      <c r="G93" s="17" t="str">
        <f t="shared" si="9"/>
        <v xml:space="preserve"> </v>
      </c>
      <c r="H93" s="18" t="str">
        <f t="shared" si="9"/>
        <v/>
      </c>
      <c r="I93" s="42">
        <f t="shared" si="10"/>
        <v>0</v>
      </c>
      <c r="J93" s="42">
        <f t="shared" si="14"/>
        <v>0</v>
      </c>
      <c r="K93" s="42">
        <f t="shared" si="11"/>
        <v>0</v>
      </c>
      <c r="M93" s="42" t="str">
        <f t="shared" si="8"/>
        <v xml:space="preserve"> </v>
      </c>
      <c r="N93" s="42" t="str">
        <f t="shared" si="12"/>
        <v/>
      </c>
      <c r="O93" s="42" t="e">
        <f t="shared" si="13"/>
        <v>#N/A</v>
      </c>
    </row>
    <row r="94" spans="1:15" ht="30" customHeight="1" x14ac:dyDescent="0.35">
      <c r="A94" s="11"/>
      <c r="B94" s="59" t="s">
        <v>1425</v>
      </c>
      <c r="C94" s="97"/>
      <c r="D94" s="102"/>
      <c r="E94" s="102"/>
      <c r="F94" s="99"/>
      <c r="G94" s="17" t="str">
        <f t="shared" si="9"/>
        <v xml:space="preserve"> </v>
      </c>
      <c r="H94" s="18" t="str">
        <f t="shared" si="9"/>
        <v/>
      </c>
      <c r="I94" s="42">
        <f t="shared" si="10"/>
        <v>0</v>
      </c>
      <c r="J94" s="42">
        <f t="shared" si="14"/>
        <v>0</v>
      </c>
      <c r="K94" s="42">
        <f t="shared" si="11"/>
        <v>0</v>
      </c>
      <c r="M94" s="42" t="str">
        <f t="shared" si="8"/>
        <v xml:space="preserve"> </v>
      </c>
      <c r="N94" s="42" t="str">
        <f t="shared" si="12"/>
        <v/>
      </c>
      <c r="O94" s="42" t="e">
        <f t="shared" si="13"/>
        <v>#N/A</v>
      </c>
    </row>
    <row r="95" spans="1:15" ht="30" customHeight="1" x14ac:dyDescent="0.35">
      <c r="A95" s="11"/>
      <c r="B95" s="59" t="s">
        <v>1426</v>
      </c>
      <c r="C95" s="97"/>
      <c r="D95" s="102"/>
      <c r="E95" s="102"/>
      <c r="F95" s="99"/>
      <c r="G95" s="17" t="str">
        <f t="shared" si="9"/>
        <v xml:space="preserve"> </v>
      </c>
      <c r="H95" s="18" t="str">
        <f t="shared" si="9"/>
        <v/>
      </c>
      <c r="I95" s="42">
        <f t="shared" si="10"/>
        <v>0</v>
      </c>
      <c r="J95" s="42">
        <f t="shared" si="14"/>
        <v>0</v>
      </c>
      <c r="K95" s="42">
        <f t="shared" si="11"/>
        <v>0</v>
      </c>
      <c r="M95" s="42" t="str">
        <f t="shared" si="8"/>
        <v xml:space="preserve"> </v>
      </c>
      <c r="N95" s="42" t="str">
        <f t="shared" si="12"/>
        <v/>
      </c>
      <c r="O95" s="42" t="e">
        <f t="shared" si="13"/>
        <v>#N/A</v>
      </c>
    </row>
    <row r="96" spans="1:15" ht="30" customHeight="1" x14ac:dyDescent="0.35">
      <c r="A96" s="11"/>
      <c r="B96" s="59" t="s">
        <v>1427</v>
      </c>
      <c r="C96" s="97"/>
      <c r="D96" s="102"/>
      <c r="E96" s="102"/>
      <c r="F96" s="99"/>
      <c r="G96" s="17" t="str">
        <f t="shared" si="9"/>
        <v xml:space="preserve"> </v>
      </c>
      <c r="H96" s="18" t="str">
        <f t="shared" si="9"/>
        <v/>
      </c>
      <c r="I96" s="42">
        <f t="shared" si="10"/>
        <v>0</v>
      </c>
      <c r="J96" s="42">
        <f t="shared" si="14"/>
        <v>0</v>
      </c>
      <c r="K96" s="42">
        <f t="shared" si="11"/>
        <v>0</v>
      </c>
      <c r="M96" s="42" t="str">
        <f t="shared" si="8"/>
        <v xml:space="preserve"> </v>
      </c>
      <c r="N96" s="42" t="str">
        <f t="shared" si="12"/>
        <v/>
      </c>
      <c r="O96" s="42" t="e">
        <f t="shared" si="13"/>
        <v>#N/A</v>
      </c>
    </row>
    <row r="97" spans="1:15" ht="30" customHeight="1" x14ac:dyDescent="0.35">
      <c r="A97" s="11"/>
      <c r="B97" s="59" t="s">
        <v>1428</v>
      </c>
      <c r="C97" s="97"/>
      <c r="D97" s="102"/>
      <c r="E97" s="102"/>
      <c r="F97" s="99"/>
      <c r="G97" s="17" t="str">
        <f t="shared" si="9"/>
        <v xml:space="preserve"> </v>
      </c>
      <c r="H97" s="18" t="str">
        <f t="shared" si="9"/>
        <v/>
      </c>
      <c r="I97" s="42">
        <f t="shared" si="10"/>
        <v>0</v>
      </c>
      <c r="J97" s="42">
        <f t="shared" si="14"/>
        <v>0</v>
      </c>
      <c r="K97" s="42">
        <f t="shared" si="11"/>
        <v>0</v>
      </c>
      <c r="M97" s="42" t="str">
        <f t="shared" si="8"/>
        <v xml:space="preserve"> </v>
      </c>
      <c r="N97" s="42" t="str">
        <f t="shared" si="12"/>
        <v/>
      </c>
      <c r="O97" s="42" t="e">
        <f t="shared" si="13"/>
        <v>#N/A</v>
      </c>
    </row>
    <row r="98" spans="1:15" ht="30" customHeight="1" x14ac:dyDescent="0.35">
      <c r="A98" s="11"/>
      <c r="B98" s="59" t="s">
        <v>1429</v>
      </c>
      <c r="C98" s="97"/>
      <c r="D98" s="102"/>
      <c r="E98" s="102"/>
      <c r="F98" s="99"/>
      <c r="G98" s="17" t="str">
        <f t="shared" si="9"/>
        <v xml:space="preserve"> </v>
      </c>
      <c r="H98" s="18" t="str">
        <f t="shared" si="9"/>
        <v/>
      </c>
      <c r="I98" s="42">
        <f t="shared" si="10"/>
        <v>0</v>
      </c>
      <c r="J98" s="42">
        <f t="shared" si="14"/>
        <v>0</v>
      </c>
      <c r="K98" s="42">
        <f t="shared" si="11"/>
        <v>0</v>
      </c>
      <c r="M98" s="42" t="str">
        <f t="shared" si="8"/>
        <v xml:space="preserve"> </v>
      </c>
      <c r="N98" s="42" t="str">
        <f t="shared" si="12"/>
        <v/>
      </c>
      <c r="O98" s="42" t="e">
        <f t="shared" si="13"/>
        <v>#N/A</v>
      </c>
    </row>
    <row r="99" spans="1:15" ht="30" customHeight="1" x14ac:dyDescent="0.35">
      <c r="A99" s="11"/>
      <c r="B99" s="59" t="s">
        <v>1430</v>
      </c>
      <c r="C99" s="97"/>
      <c r="D99" s="102"/>
      <c r="E99" s="102"/>
      <c r="F99" s="99"/>
      <c r="G99" s="17" t="str">
        <f t="shared" si="9"/>
        <v xml:space="preserve"> </v>
      </c>
      <c r="H99" s="18" t="str">
        <f t="shared" si="9"/>
        <v/>
      </c>
      <c r="I99" s="42">
        <f t="shared" si="10"/>
        <v>0</v>
      </c>
      <c r="J99" s="42">
        <f t="shared" si="14"/>
        <v>0</v>
      </c>
      <c r="K99" s="42">
        <f t="shared" si="11"/>
        <v>0</v>
      </c>
      <c r="M99" s="42" t="str">
        <f t="shared" si="8"/>
        <v xml:space="preserve"> </v>
      </c>
      <c r="N99" s="42" t="str">
        <f t="shared" si="12"/>
        <v/>
      </c>
      <c r="O99" s="42" t="e">
        <f t="shared" si="13"/>
        <v>#N/A</v>
      </c>
    </row>
    <row r="100" spans="1:15" ht="30" customHeight="1" x14ac:dyDescent="0.35">
      <c r="A100" s="11"/>
      <c r="B100" s="59" t="s">
        <v>1431</v>
      </c>
      <c r="C100" s="97"/>
      <c r="D100" s="102"/>
      <c r="E100" s="102"/>
      <c r="F100" s="99"/>
      <c r="G100" s="17" t="str">
        <f t="shared" si="9"/>
        <v xml:space="preserve"> </v>
      </c>
      <c r="H100" s="18" t="str">
        <f t="shared" si="9"/>
        <v/>
      </c>
      <c r="I100" s="42">
        <f t="shared" si="10"/>
        <v>0</v>
      </c>
      <c r="J100" s="42">
        <f t="shared" si="14"/>
        <v>0</v>
      </c>
      <c r="K100" s="42">
        <f t="shared" si="11"/>
        <v>0</v>
      </c>
      <c r="M100" s="42" t="str">
        <f t="shared" si="8"/>
        <v xml:space="preserve"> </v>
      </c>
      <c r="N100" s="42" t="str">
        <f t="shared" si="12"/>
        <v/>
      </c>
      <c r="O100" s="42" t="e">
        <f t="shared" si="13"/>
        <v>#N/A</v>
      </c>
    </row>
    <row r="101" spans="1:15" ht="30" customHeight="1" x14ac:dyDescent="0.35">
      <c r="A101" s="11"/>
      <c r="B101" s="59" t="s">
        <v>1432</v>
      </c>
      <c r="C101" s="97"/>
      <c r="D101" s="102"/>
      <c r="E101" s="102"/>
      <c r="F101" s="99"/>
      <c r="G101" s="17" t="str">
        <f t="shared" si="9"/>
        <v xml:space="preserve"> </v>
      </c>
      <c r="H101" s="18" t="str">
        <f t="shared" si="9"/>
        <v/>
      </c>
      <c r="I101" s="42">
        <f t="shared" si="10"/>
        <v>0</v>
      </c>
      <c r="J101" s="42">
        <f t="shared" si="14"/>
        <v>0</v>
      </c>
      <c r="K101" s="42">
        <f t="shared" si="11"/>
        <v>0</v>
      </c>
      <c r="M101" s="42" t="str">
        <f t="shared" si="8"/>
        <v xml:space="preserve"> </v>
      </c>
      <c r="N101" s="42" t="str">
        <f t="shared" si="12"/>
        <v/>
      </c>
      <c r="O101" s="42" t="e">
        <f t="shared" si="13"/>
        <v>#N/A</v>
      </c>
    </row>
    <row r="102" spans="1:15" ht="30" customHeight="1" x14ac:dyDescent="0.35">
      <c r="A102" s="11"/>
      <c r="B102" s="59" t="s">
        <v>1433</v>
      </c>
      <c r="C102" s="97"/>
      <c r="D102" s="102"/>
      <c r="E102" s="102"/>
      <c r="F102" s="99"/>
      <c r="G102" s="17" t="str">
        <f t="shared" si="9"/>
        <v xml:space="preserve"> </v>
      </c>
      <c r="H102" s="18" t="str">
        <f t="shared" si="9"/>
        <v/>
      </c>
      <c r="I102" s="42">
        <f t="shared" si="10"/>
        <v>0</v>
      </c>
      <c r="J102" s="42">
        <f t="shared" si="14"/>
        <v>0</v>
      </c>
      <c r="K102" s="42">
        <f t="shared" si="11"/>
        <v>0</v>
      </c>
      <c r="M102" s="42" t="str">
        <f t="shared" si="8"/>
        <v xml:space="preserve"> </v>
      </c>
      <c r="N102" s="42" t="str">
        <f t="shared" si="12"/>
        <v/>
      </c>
      <c r="O102" s="42" t="e">
        <f t="shared" si="13"/>
        <v>#N/A</v>
      </c>
    </row>
    <row r="103" spans="1:15" ht="30" customHeight="1" x14ac:dyDescent="0.35">
      <c r="A103" s="11"/>
      <c r="B103" s="59" t="s">
        <v>1434</v>
      </c>
      <c r="C103" s="97"/>
      <c r="D103" s="102"/>
      <c r="E103" s="102"/>
      <c r="F103" s="99"/>
      <c r="G103" s="17" t="str">
        <f t="shared" si="9"/>
        <v xml:space="preserve"> </v>
      </c>
      <c r="H103" s="18" t="str">
        <f t="shared" si="9"/>
        <v/>
      </c>
      <c r="I103" s="42">
        <f t="shared" si="10"/>
        <v>0</v>
      </c>
      <c r="J103" s="42">
        <f t="shared" si="14"/>
        <v>0</v>
      </c>
      <c r="K103" s="42">
        <f t="shared" si="11"/>
        <v>0</v>
      </c>
      <c r="M103" s="42" t="str">
        <f t="shared" si="8"/>
        <v xml:space="preserve"> </v>
      </c>
      <c r="N103" s="42" t="str">
        <f t="shared" si="12"/>
        <v/>
      </c>
      <c r="O103" s="42" t="e">
        <f t="shared" si="13"/>
        <v>#N/A</v>
      </c>
    </row>
    <row r="104" spans="1:15" ht="30" customHeight="1" x14ac:dyDescent="0.35">
      <c r="A104" s="11"/>
      <c r="B104" s="59" t="s">
        <v>1435</v>
      </c>
      <c r="C104" s="97"/>
      <c r="D104" s="102"/>
      <c r="E104" s="102"/>
      <c r="F104" s="99"/>
      <c r="G104" s="17" t="str">
        <f t="shared" si="9"/>
        <v xml:space="preserve"> </v>
      </c>
      <c r="H104" s="18" t="str">
        <f t="shared" si="9"/>
        <v/>
      </c>
      <c r="I104" s="42">
        <f t="shared" si="10"/>
        <v>0</v>
      </c>
      <c r="J104" s="42">
        <f t="shared" si="14"/>
        <v>0</v>
      </c>
      <c r="K104" s="42">
        <f t="shared" si="11"/>
        <v>0</v>
      </c>
      <c r="M104" s="42" t="str">
        <f t="shared" si="8"/>
        <v xml:space="preserve"> </v>
      </c>
      <c r="N104" s="42" t="str">
        <f t="shared" si="12"/>
        <v/>
      </c>
      <c r="O104" s="42" t="e">
        <f t="shared" si="13"/>
        <v>#N/A</v>
      </c>
    </row>
    <row r="105" spans="1:15" ht="30" customHeight="1" x14ac:dyDescent="0.35">
      <c r="A105" s="11"/>
      <c r="B105" s="59" t="s">
        <v>1436</v>
      </c>
      <c r="C105" s="97"/>
      <c r="D105" s="102"/>
      <c r="E105" s="102"/>
      <c r="F105" s="99"/>
      <c r="G105" s="17" t="str">
        <f t="shared" si="9"/>
        <v xml:space="preserve"> </v>
      </c>
      <c r="H105" s="18" t="str">
        <f t="shared" si="9"/>
        <v/>
      </c>
      <c r="I105" s="42">
        <f t="shared" si="10"/>
        <v>0</v>
      </c>
      <c r="J105" s="42">
        <f t="shared" si="14"/>
        <v>0</v>
      </c>
      <c r="K105" s="42">
        <f t="shared" si="11"/>
        <v>0</v>
      </c>
      <c r="M105" s="42" t="str">
        <f t="shared" si="8"/>
        <v xml:space="preserve"> </v>
      </c>
      <c r="N105" s="42" t="str">
        <f t="shared" si="12"/>
        <v/>
      </c>
      <c r="O105" s="42" t="e">
        <f t="shared" si="13"/>
        <v>#N/A</v>
      </c>
    </row>
    <row r="106" spans="1:15" ht="30" customHeight="1" x14ac:dyDescent="0.35">
      <c r="A106" s="11"/>
      <c r="B106" s="59" t="s">
        <v>1437</v>
      </c>
      <c r="C106" s="97"/>
      <c r="D106" s="102"/>
      <c r="E106" s="102"/>
      <c r="F106" s="99"/>
      <c r="G106" s="17" t="str">
        <f t="shared" si="9"/>
        <v xml:space="preserve"> </v>
      </c>
      <c r="H106" s="18" t="str">
        <f t="shared" si="9"/>
        <v/>
      </c>
      <c r="I106" s="42">
        <f t="shared" si="10"/>
        <v>0</v>
      </c>
      <c r="J106" s="42">
        <f t="shared" si="14"/>
        <v>0</v>
      </c>
      <c r="K106" s="42">
        <f t="shared" si="11"/>
        <v>0</v>
      </c>
      <c r="M106" s="42" t="str">
        <f t="shared" si="8"/>
        <v xml:space="preserve"> </v>
      </c>
      <c r="N106" s="42" t="str">
        <f t="shared" si="12"/>
        <v/>
      </c>
      <c r="O106" s="42" t="e">
        <f t="shared" si="13"/>
        <v>#N/A</v>
      </c>
    </row>
    <row r="107" spans="1:15" ht="30" customHeight="1" x14ac:dyDescent="0.35">
      <c r="A107" s="11"/>
      <c r="B107" s="59" t="s">
        <v>1438</v>
      </c>
      <c r="C107" s="97"/>
      <c r="D107" s="102"/>
      <c r="E107" s="102"/>
      <c r="F107" s="99"/>
      <c r="G107" s="17" t="str">
        <f t="shared" si="9"/>
        <v xml:space="preserve"> </v>
      </c>
      <c r="H107" s="18" t="str">
        <f t="shared" si="9"/>
        <v/>
      </c>
      <c r="I107" s="42">
        <f t="shared" si="10"/>
        <v>0</v>
      </c>
      <c r="J107" s="42">
        <f t="shared" si="14"/>
        <v>0</v>
      </c>
      <c r="K107" s="42">
        <f t="shared" si="11"/>
        <v>0</v>
      </c>
      <c r="M107" s="42" t="str">
        <f t="shared" si="8"/>
        <v xml:space="preserve"> </v>
      </c>
      <c r="N107" s="42" t="str">
        <f t="shared" si="12"/>
        <v/>
      </c>
      <c r="O107" s="42" t="e">
        <f t="shared" si="13"/>
        <v>#N/A</v>
      </c>
    </row>
    <row r="108" spans="1:15" ht="30" customHeight="1" x14ac:dyDescent="0.35">
      <c r="A108" s="11"/>
      <c r="B108" s="59" t="s">
        <v>1439</v>
      </c>
      <c r="C108" s="97"/>
      <c r="D108" s="102"/>
      <c r="E108" s="102"/>
      <c r="F108" s="99"/>
      <c r="G108" s="17" t="str">
        <f t="shared" si="9"/>
        <v xml:space="preserve"> </v>
      </c>
      <c r="H108" s="18" t="str">
        <f t="shared" si="9"/>
        <v/>
      </c>
      <c r="I108" s="42">
        <f t="shared" si="10"/>
        <v>0</v>
      </c>
      <c r="J108" s="42">
        <f t="shared" si="14"/>
        <v>0</v>
      </c>
      <c r="K108" s="42">
        <f t="shared" si="11"/>
        <v>0</v>
      </c>
      <c r="M108" s="42" t="str">
        <f t="shared" si="8"/>
        <v xml:space="preserve"> </v>
      </c>
      <c r="N108" s="42" t="str">
        <f t="shared" si="12"/>
        <v/>
      </c>
      <c r="O108" s="42" t="e">
        <f t="shared" si="13"/>
        <v>#N/A</v>
      </c>
    </row>
    <row r="109" spans="1:15" ht="30" customHeight="1" x14ac:dyDescent="0.35">
      <c r="A109" s="11"/>
      <c r="B109" s="59" t="s">
        <v>1440</v>
      </c>
      <c r="C109" s="97"/>
      <c r="D109" s="102"/>
      <c r="E109" s="102"/>
      <c r="F109" s="99"/>
      <c r="G109" s="17" t="str">
        <f t="shared" si="9"/>
        <v xml:space="preserve"> </v>
      </c>
      <c r="H109" s="18" t="str">
        <f t="shared" si="9"/>
        <v/>
      </c>
      <c r="I109" s="42">
        <f t="shared" si="10"/>
        <v>0</v>
      </c>
      <c r="J109" s="42">
        <f t="shared" si="14"/>
        <v>0</v>
      </c>
      <c r="K109" s="42">
        <f t="shared" si="11"/>
        <v>0</v>
      </c>
      <c r="M109" s="42" t="str">
        <f t="shared" si="8"/>
        <v xml:space="preserve"> </v>
      </c>
      <c r="N109" s="42" t="str">
        <f t="shared" si="12"/>
        <v/>
      </c>
      <c r="O109" s="42" t="e">
        <f t="shared" si="13"/>
        <v>#N/A</v>
      </c>
    </row>
    <row r="110" spans="1:15" ht="30" customHeight="1" x14ac:dyDescent="0.35">
      <c r="A110" s="11"/>
      <c r="B110" s="59" t="s">
        <v>1441</v>
      </c>
      <c r="C110" s="97"/>
      <c r="D110" s="102"/>
      <c r="E110" s="102"/>
      <c r="F110" s="99"/>
      <c r="G110" s="17" t="str">
        <f t="shared" si="9"/>
        <v xml:space="preserve"> </v>
      </c>
      <c r="H110" s="18" t="str">
        <f t="shared" si="9"/>
        <v/>
      </c>
      <c r="I110" s="42">
        <f t="shared" si="10"/>
        <v>0</v>
      </c>
      <c r="J110" s="42">
        <f t="shared" si="14"/>
        <v>0</v>
      </c>
      <c r="K110" s="42">
        <f t="shared" si="11"/>
        <v>0</v>
      </c>
      <c r="M110" s="42" t="str">
        <f t="shared" si="8"/>
        <v xml:space="preserve"> </v>
      </c>
      <c r="N110" s="42" t="str">
        <f t="shared" si="12"/>
        <v/>
      </c>
      <c r="O110" s="42" t="e">
        <f t="shared" si="13"/>
        <v>#N/A</v>
      </c>
    </row>
    <row r="111" spans="1:15" ht="30" customHeight="1" x14ac:dyDescent="0.35">
      <c r="A111" s="11"/>
      <c r="B111" s="59" t="s">
        <v>1442</v>
      </c>
      <c r="C111" s="97"/>
      <c r="D111" s="102"/>
      <c r="E111" s="102"/>
      <c r="F111" s="99"/>
      <c r="G111" s="17" t="str">
        <f t="shared" si="9"/>
        <v xml:space="preserve"> </v>
      </c>
      <c r="H111" s="18" t="str">
        <f t="shared" si="9"/>
        <v/>
      </c>
      <c r="I111" s="42">
        <f t="shared" si="10"/>
        <v>0</v>
      </c>
      <c r="J111" s="42">
        <f t="shared" si="14"/>
        <v>0</v>
      </c>
      <c r="K111" s="42">
        <f t="shared" si="11"/>
        <v>0</v>
      </c>
      <c r="M111" s="42" t="str">
        <f t="shared" si="8"/>
        <v xml:space="preserve"> </v>
      </c>
      <c r="N111" s="42" t="str">
        <f t="shared" si="12"/>
        <v/>
      </c>
      <c r="O111" s="42" t="e">
        <f t="shared" si="13"/>
        <v>#N/A</v>
      </c>
    </row>
    <row r="112" spans="1:15" ht="30" customHeight="1" x14ac:dyDescent="0.35">
      <c r="A112" s="11"/>
      <c r="B112" s="59" t="s">
        <v>1443</v>
      </c>
      <c r="C112" s="97"/>
      <c r="D112" s="102"/>
      <c r="E112" s="102"/>
      <c r="F112" s="99"/>
      <c r="G112" s="17" t="str">
        <f t="shared" si="9"/>
        <v xml:space="preserve"> </v>
      </c>
      <c r="H112" s="18" t="str">
        <f t="shared" si="9"/>
        <v/>
      </c>
      <c r="I112" s="42">
        <f t="shared" si="10"/>
        <v>0</v>
      </c>
      <c r="J112" s="42">
        <f t="shared" si="14"/>
        <v>0</v>
      </c>
      <c r="K112" s="42">
        <f t="shared" si="11"/>
        <v>0</v>
      </c>
      <c r="M112" s="42" t="str">
        <f t="shared" si="8"/>
        <v xml:space="preserve"> </v>
      </c>
      <c r="N112" s="42" t="str">
        <f t="shared" si="12"/>
        <v/>
      </c>
      <c r="O112" s="42" t="e">
        <f t="shared" si="13"/>
        <v>#N/A</v>
      </c>
    </row>
    <row r="113" spans="1:15" ht="30" customHeight="1" x14ac:dyDescent="0.35">
      <c r="A113" s="11"/>
      <c r="B113" s="59" t="s">
        <v>1444</v>
      </c>
      <c r="C113" s="97"/>
      <c r="D113" s="102"/>
      <c r="E113" s="102"/>
      <c r="F113" s="99"/>
      <c r="G113" s="17" t="str">
        <f t="shared" si="9"/>
        <v xml:space="preserve"> </v>
      </c>
      <c r="H113" s="18" t="str">
        <f t="shared" si="9"/>
        <v/>
      </c>
      <c r="I113" s="42">
        <f t="shared" si="10"/>
        <v>0</v>
      </c>
      <c r="J113" s="42">
        <f t="shared" si="14"/>
        <v>0</v>
      </c>
      <c r="K113" s="42">
        <f t="shared" si="11"/>
        <v>0</v>
      </c>
      <c r="M113" s="42" t="str">
        <f t="shared" si="8"/>
        <v xml:space="preserve"> </v>
      </c>
      <c r="N113" s="42" t="str">
        <f t="shared" si="12"/>
        <v/>
      </c>
      <c r="O113" s="42" t="e">
        <f t="shared" si="13"/>
        <v>#N/A</v>
      </c>
    </row>
    <row r="114" spans="1:15" ht="30" customHeight="1" x14ac:dyDescent="0.35">
      <c r="A114" s="11"/>
      <c r="B114" s="59" t="s">
        <v>1445</v>
      </c>
      <c r="C114" s="97"/>
      <c r="D114" s="102"/>
      <c r="E114" s="102"/>
      <c r="F114" s="99"/>
      <c r="G114" s="17" t="str">
        <f t="shared" si="9"/>
        <v xml:space="preserve"> </v>
      </c>
      <c r="H114" s="18" t="str">
        <f t="shared" si="9"/>
        <v/>
      </c>
      <c r="I114" s="42">
        <f t="shared" si="10"/>
        <v>0</v>
      </c>
      <c r="J114" s="42">
        <f t="shared" si="14"/>
        <v>0</v>
      </c>
      <c r="K114" s="42">
        <f t="shared" si="11"/>
        <v>0</v>
      </c>
      <c r="M114" s="42" t="str">
        <f t="shared" si="8"/>
        <v xml:space="preserve"> </v>
      </c>
      <c r="N114" s="42" t="str">
        <f t="shared" si="12"/>
        <v/>
      </c>
      <c r="O114" s="42" t="e">
        <f t="shared" si="13"/>
        <v>#N/A</v>
      </c>
    </row>
    <row r="115" spans="1:15" ht="30" customHeight="1" x14ac:dyDescent="0.35">
      <c r="A115" s="11"/>
      <c r="B115" s="59" t="s">
        <v>1446</v>
      </c>
      <c r="C115" s="97"/>
      <c r="D115" s="102"/>
      <c r="E115" s="102"/>
      <c r="F115" s="99"/>
      <c r="G115" s="17" t="str">
        <f t="shared" si="9"/>
        <v xml:space="preserve"> </v>
      </c>
      <c r="H115" s="18" t="str">
        <f t="shared" si="9"/>
        <v/>
      </c>
      <c r="I115" s="42">
        <f t="shared" si="10"/>
        <v>0</v>
      </c>
      <c r="J115" s="42">
        <f t="shared" si="14"/>
        <v>0</v>
      </c>
      <c r="K115" s="42">
        <f t="shared" si="11"/>
        <v>0</v>
      </c>
      <c r="M115" s="42" t="str">
        <f t="shared" si="8"/>
        <v xml:space="preserve"> </v>
      </c>
      <c r="N115" s="42" t="str">
        <f t="shared" si="12"/>
        <v/>
      </c>
      <c r="O115" s="42" t="e">
        <f t="shared" si="13"/>
        <v>#N/A</v>
      </c>
    </row>
    <row r="116" spans="1:15" ht="30" customHeight="1" x14ac:dyDescent="0.35">
      <c r="A116" s="11"/>
      <c r="B116" s="59" t="s">
        <v>1447</v>
      </c>
      <c r="C116" s="97"/>
      <c r="D116" s="102"/>
      <c r="E116" s="102"/>
      <c r="F116" s="99"/>
      <c r="G116" s="17" t="str">
        <f t="shared" si="9"/>
        <v xml:space="preserve"> </v>
      </c>
      <c r="H116" s="18" t="str">
        <f t="shared" si="9"/>
        <v/>
      </c>
      <c r="I116" s="42">
        <f t="shared" si="10"/>
        <v>0</v>
      </c>
      <c r="J116" s="42">
        <f t="shared" si="14"/>
        <v>0</v>
      </c>
      <c r="K116" s="42">
        <f t="shared" si="11"/>
        <v>0</v>
      </c>
      <c r="M116" s="42" t="str">
        <f t="shared" si="8"/>
        <v xml:space="preserve"> </v>
      </c>
      <c r="N116" s="42" t="str">
        <f t="shared" si="12"/>
        <v/>
      </c>
      <c r="O116" s="42" t="e">
        <f t="shared" si="13"/>
        <v>#N/A</v>
      </c>
    </row>
    <row r="117" spans="1:15" ht="30" customHeight="1" x14ac:dyDescent="0.35">
      <c r="A117" s="11"/>
      <c r="B117" s="59" t="s">
        <v>1448</v>
      </c>
      <c r="C117" s="97"/>
      <c r="D117" s="102"/>
      <c r="E117" s="102"/>
      <c r="F117" s="99"/>
      <c r="G117" s="17" t="str">
        <f t="shared" si="9"/>
        <v xml:space="preserve"> </v>
      </c>
      <c r="H117" s="18" t="str">
        <f t="shared" si="9"/>
        <v/>
      </c>
      <c r="I117" s="42">
        <f t="shared" si="10"/>
        <v>0</v>
      </c>
      <c r="J117" s="42">
        <f t="shared" si="14"/>
        <v>0</v>
      </c>
      <c r="K117" s="42">
        <f t="shared" si="11"/>
        <v>0</v>
      </c>
      <c r="M117" s="42" t="str">
        <f t="shared" si="8"/>
        <v xml:space="preserve"> </v>
      </c>
      <c r="N117" s="42" t="str">
        <f t="shared" si="12"/>
        <v/>
      </c>
      <c r="O117" s="42" t="e">
        <f t="shared" si="13"/>
        <v>#N/A</v>
      </c>
    </row>
    <row r="118" spans="1:15" ht="30" customHeight="1" x14ac:dyDescent="0.35">
      <c r="A118" s="11"/>
      <c r="B118" s="59" t="s">
        <v>1449</v>
      </c>
      <c r="C118" s="97"/>
      <c r="D118" s="102"/>
      <c r="E118" s="102"/>
      <c r="F118" s="99"/>
      <c r="G118" s="17" t="str">
        <f t="shared" si="9"/>
        <v xml:space="preserve"> </v>
      </c>
      <c r="H118" s="18" t="str">
        <f t="shared" si="9"/>
        <v/>
      </c>
      <c r="I118" s="42">
        <f t="shared" si="10"/>
        <v>0</v>
      </c>
      <c r="J118" s="42">
        <f t="shared" si="14"/>
        <v>0</v>
      </c>
      <c r="K118" s="42">
        <f t="shared" si="11"/>
        <v>0</v>
      </c>
      <c r="M118" s="42" t="str">
        <f t="shared" si="8"/>
        <v xml:space="preserve"> </v>
      </c>
      <c r="N118" s="42" t="str">
        <f t="shared" si="12"/>
        <v/>
      </c>
      <c r="O118" s="42" t="e">
        <f t="shared" si="13"/>
        <v>#N/A</v>
      </c>
    </row>
    <row r="119" spans="1:15" ht="30" customHeight="1" x14ac:dyDescent="0.35">
      <c r="A119" s="11"/>
      <c r="B119" s="59" t="s">
        <v>1450</v>
      </c>
      <c r="C119" s="97"/>
      <c r="D119" s="102"/>
      <c r="E119" s="102"/>
      <c r="F119" s="99"/>
      <c r="G119" s="17" t="str">
        <f t="shared" si="9"/>
        <v xml:space="preserve"> </v>
      </c>
      <c r="H119" s="18" t="str">
        <f t="shared" si="9"/>
        <v/>
      </c>
      <c r="I119" s="42">
        <f t="shared" si="10"/>
        <v>0</v>
      </c>
      <c r="J119" s="42">
        <f t="shared" si="14"/>
        <v>0</v>
      </c>
      <c r="K119" s="42">
        <f t="shared" si="11"/>
        <v>0</v>
      </c>
      <c r="M119" s="42" t="str">
        <f t="shared" si="8"/>
        <v xml:space="preserve"> </v>
      </c>
      <c r="N119" s="42" t="str">
        <f t="shared" si="12"/>
        <v/>
      </c>
      <c r="O119" s="42" t="e">
        <f t="shared" si="13"/>
        <v>#N/A</v>
      </c>
    </row>
    <row r="120" spans="1:15" ht="30" customHeight="1" x14ac:dyDescent="0.35">
      <c r="A120" s="11"/>
      <c r="B120" s="59" t="s">
        <v>1451</v>
      </c>
      <c r="C120" s="97"/>
      <c r="D120" s="102"/>
      <c r="E120" s="102"/>
      <c r="F120" s="99"/>
      <c r="G120" s="17" t="str">
        <f t="shared" si="9"/>
        <v xml:space="preserve"> </v>
      </c>
      <c r="H120" s="18" t="str">
        <f t="shared" si="9"/>
        <v/>
      </c>
      <c r="I120" s="42">
        <f t="shared" si="10"/>
        <v>0</v>
      </c>
      <c r="J120" s="42">
        <f t="shared" si="14"/>
        <v>0</v>
      </c>
      <c r="K120" s="42">
        <f t="shared" si="11"/>
        <v>0</v>
      </c>
      <c r="M120" s="42" t="str">
        <f t="shared" si="8"/>
        <v xml:space="preserve"> </v>
      </c>
      <c r="N120" s="42" t="str">
        <f t="shared" si="12"/>
        <v/>
      </c>
      <c r="O120" s="42" t="e">
        <f t="shared" si="13"/>
        <v>#N/A</v>
      </c>
    </row>
    <row r="121" spans="1:15" ht="30" customHeight="1" x14ac:dyDescent="0.35">
      <c r="A121" s="11"/>
      <c r="B121" s="59" t="s">
        <v>1452</v>
      </c>
      <c r="C121" s="97"/>
      <c r="D121" s="102"/>
      <c r="E121" s="102"/>
      <c r="F121" s="99"/>
      <c r="G121" s="17" t="str">
        <f t="shared" si="9"/>
        <v xml:space="preserve"> </v>
      </c>
      <c r="H121" s="18" t="str">
        <f t="shared" si="9"/>
        <v/>
      </c>
      <c r="I121" s="42">
        <f t="shared" si="10"/>
        <v>0</v>
      </c>
      <c r="J121" s="42">
        <f t="shared" si="14"/>
        <v>0</v>
      </c>
      <c r="K121" s="42">
        <f t="shared" si="11"/>
        <v>0</v>
      </c>
      <c r="M121" s="42" t="str">
        <f t="shared" si="8"/>
        <v xml:space="preserve"> </v>
      </c>
      <c r="N121" s="42" t="str">
        <f t="shared" si="12"/>
        <v/>
      </c>
      <c r="O121" s="42" t="e">
        <f t="shared" si="13"/>
        <v>#N/A</v>
      </c>
    </row>
    <row r="122" spans="1:15" ht="30" customHeight="1" x14ac:dyDescent="0.35">
      <c r="A122" s="11"/>
      <c r="B122" s="59" t="s">
        <v>1453</v>
      </c>
      <c r="C122" s="97"/>
      <c r="D122" s="102"/>
      <c r="E122" s="102"/>
      <c r="F122" s="99"/>
      <c r="G122" s="17" t="str">
        <f t="shared" si="9"/>
        <v xml:space="preserve"> </v>
      </c>
      <c r="H122" s="18" t="str">
        <f t="shared" si="9"/>
        <v/>
      </c>
      <c r="I122" s="42">
        <f t="shared" si="10"/>
        <v>0</v>
      </c>
      <c r="J122" s="42">
        <f t="shared" si="14"/>
        <v>0</v>
      </c>
      <c r="K122" s="42">
        <f t="shared" si="11"/>
        <v>0</v>
      </c>
      <c r="M122" s="42" t="str">
        <f t="shared" si="8"/>
        <v xml:space="preserve"> </v>
      </c>
      <c r="N122" s="42" t="str">
        <f t="shared" si="12"/>
        <v/>
      </c>
      <c r="O122" s="42" t="e">
        <f t="shared" si="13"/>
        <v>#N/A</v>
      </c>
    </row>
    <row r="123" spans="1:15" ht="30" customHeight="1" x14ac:dyDescent="0.35">
      <c r="A123" s="11"/>
      <c r="B123" s="59" t="s">
        <v>1454</v>
      </c>
      <c r="C123" s="97"/>
      <c r="D123" s="102"/>
      <c r="E123" s="102"/>
      <c r="F123" s="99"/>
      <c r="G123" s="17" t="str">
        <f t="shared" si="9"/>
        <v xml:space="preserve"> </v>
      </c>
      <c r="H123" s="18" t="str">
        <f t="shared" si="9"/>
        <v/>
      </c>
      <c r="I123" s="42">
        <f t="shared" si="10"/>
        <v>0</v>
      </c>
      <c r="J123" s="42">
        <f t="shared" si="14"/>
        <v>0</v>
      </c>
      <c r="K123" s="42">
        <f t="shared" si="11"/>
        <v>0</v>
      </c>
      <c r="M123" s="42" t="str">
        <f t="shared" si="8"/>
        <v xml:space="preserve"> </v>
      </c>
      <c r="N123" s="42" t="str">
        <f t="shared" si="12"/>
        <v/>
      </c>
      <c r="O123" s="42" t="e">
        <f t="shared" si="13"/>
        <v>#N/A</v>
      </c>
    </row>
    <row r="124" spans="1:15" ht="30" customHeight="1" x14ac:dyDescent="0.35">
      <c r="A124" s="11"/>
      <c r="B124" s="59" t="s">
        <v>1455</v>
      </c>
      <c r="C124" s="97"/>
      <c r="D124" s="102"/>
      <c r="E124" s="102"/>
      <c r="F124" s="99"/>
      <c r="G124" s="17" t="str">
        <f t="shared" si="9"/>
        <v xml:space="preserve"> </v>
      </c>
      <c r="H124" s="18" t="str">
        <f t="shared" si="9"/>
        <v/>
      </c>
      <c r="I124" s="42">
        <f t="shared" si="10"/>
        <v>0</v>
      </c>
      <c r="J124" s="42">
        <f t="shared" si="14"/>
        <v>0</v>
      </c>
      <c r="K124" s="42">
        <f t="shared" si="11"/>
        <v>0</v>
      </c>
      <c r="M124" s="42" t="str">
        <f t="shared" si="8"/>
        <v xml:space="preserve"> </v>
      </c>
      <c r="N124" s="42" t="str">
        <f t="shared" si="12"/>
        <v/>
      </c>
      <c r="O124" s="42" t="e">
        <f t="shared" si="13"/>
        <v>#N/A</v>
      </c>
    </row>
    <row r="125" spans="1:15" ht="30" customHeight="1" x14ac:dyDescent="0.35">
      <c r="A125" s="11"/>
      <c r="B125" s="59" t="s">
        <v>1456</v>
      </c>
      <c r="C125" s="97"/>
      <c r="D125" s="102"/>
      <c r="E125" s="102"/>
      <c r="F125" s="99"/>
      <c r="G125" s="17" t="str">
        <f t="shared" si="9"/>
        <v xml:space="preserve"> </v>
      </c>
      <c r="H125" s="18" t="str">
        <f t="shared" si="9"/>
        <v/>
      </c>
      <c r="I125" s="42">
        <f t="shared" si="10"/>
        <v>0</v>
      </c>
      <c r="J125" s="42">
        <f t="shared" si="14"/>
        <v>0</v>
      </c>
      <c r="K125" s="42">
        <f t="shared" si="11"/>
        <v>0</v>
      </c>
      <c r="M125" s="42" t="str">
        <f t="shared" si="8"/>
        <v xml:space="preserve"> </v>
      </c>
      <c r="N125" s="42" t="str">
        <f t="shared" si="12"/>
        <v/>
      </c>
      <c r="O125" s="42" t="e">
        <f t="shared" si="13"/>
        <v>#N/A</v>
      </c>
    </row>
    <row r="126" spans="1:15" ht="30" customHeight="1" x14ac:dyDescent="0.35">
      <c r="A126" s="11"/>
      <c r="B126" s="59" t="s">
        <v>1457</v>
      </c>
      <c r="C126" s="97"/>
      <c r="D126" s="102"/>
      <c r="E126" s="102"/>
      <c r="F126" s="99"/>
      <c r="G126" s="17" t="str">
        <f t="shared" si="9"/>
        <v xml:space="preserve"> </v>
      </c>
      <c r="H126" s="18" t="str">
        <f t="shared" si="9"/>
        <v/>
      </c>
      <c r="I126" s="42">
        <f t="shared" si="10"/>
        <v>0</v>
      </c>
      <c r="J126" s="42">
        <f t="shared" si="14"/>
        <v>0</v>
      </c>
      <c r="K126" s="42">
        <f t="shared" si="11"/>
        <v>0</v>
      </c>
      <c r="M126" s="42" t="str">
        <f t="shared" si="8"/>
        <v xml:space="preserve"> </v>
      </c>
      <c r="N126" s="42" t="str">
        <f t="shared" si="12"/>
        <v/>
      </c>
      <c r="O126" s="42" t="e">
        <f t="shared" si="13"/>
        <v>#N/A</v>
      </c>
    </row>
    <row r="127" spans="1:15" ht="30" customHeight="1" x14ac:dyDescent="0.35">
      <c r="A127" s="11"/>
      <c r="B127" s="59" t="s">
        <v>1458</v>
      </c>
      <c r="C127" s="97"/>
      <c r="D127" s="102"/>
      <c r="E127" s="102"/>
      <c r="F127" s="99"/>
      <c r="G127" s="17" t="str">
        <f t="shared" si="9"/>
        <v xml:space="preserve"> </v>
      </c>
      <c r="H127" s="18" t="str">
        <f t="shared" si="9"/>
        <v/>
      </c>
      <c r="I127" s="42">
        <f t="shared" si="10"/>
        <v>0</v>
      </c>
      <c r="J127" s="42">
        <f t="shared" si="14"/>
        <v>0</v>
      </c>
      <c r="K127" s="42">
        <f t="shared" si="11"/>
        <v>0</v>
      </c>
      <c r="M127" s="42" t="str">
        <f t="shared" si="8"/>
        <v xml:space="preserve"> </v>
      </c>
      <c r="N127" s="42" t="str">
        <f t="shared" si="12"/>
        <v/>
      </c>
      <c r="O127" s="42" t="e">
        <f t="shared" si="13"/>
        <v>#N/A</v>
      </c>
    </row>
    <row r="128" spans="1:15" ht="30" customHeight="1" x14ac:dyDescent="0.35">
      <c r="A128" s="11"/>
      <c r="B128" s="59" t="s">
        <v>1459</v>
      </c>
      <c r="C128" s="97"/>
      <c r="D128" s="102"/>
      <c r="E128" s="102"/>
      <c r="F128" s="99"/>
      <c r="G128" s="17" t="str">
        <f t="shared" si="9"/>
        <v xml:space="preserve"> </v>
      </c>
      <c r="H128" s="18" t="str">
        <f t="shared" si="9"/>
        <v/>
      </c>
      <c r="I128" s="42">
        <f t="shared" si="10"/>
        <v>0</v>
      </c>
      <c r="J128" s="42">
        <f t="shared" si="14"/>
        <v>0</v>
      </c>
      <c r="K128" s="42">
        <f t="shared" si="11"/>
        <v>0</v>
      </c>
      <c r="M128" s="42" t="str">
        <f t="shared" si="8"/>
        <v xml:space="preserve"> </v>
      </c>
      <c r="N128" s="42" t="str">
        <f t="shared" si="12"/>
        <v/>
      </c>
      <c r="O128" s="42" t="e">
        <f t="shared" si="13"/>
        <v>#N/A</v>
      </c>
    </row>
    <row r="129" spans="1:15" ht="30" customHeight="1" x14ac:dyDescent="0.35">
      <c r="A129" s="11"/>
      <c r="B129" s="59" t="s">
        <v>1460</v>
      </c>
      <c r="C129" s="97"/>
      <c r="D129" s="102"/>
      <c r="E129" s="102"/>
      <c r="F129" s="99"/>
      <c r="G129" s="17" t="str">
        <f t="shared" si="9"/>
        <v xml:space="preserve"> </v>
      </c>
      <c r="H129" s="18" t="str">
        <f t="shared" si="9"/>
        <v/>
      </c>
      <c r="I129" s="42">
        <f t="shared" si="10"/>
        <v>0</v>
      </c>
      <c r="J129" s="42">
        <f t="shared" si="14"/>
        <v>0</v>
      </c>
      <c r="K129" s="42">
        <f t="shared" si="11"/>
        <v>0</v>
      </c>
      <c r="M129" s="42" t="str">
        <f t="shared" si="8"/>
        <v xml:space="preserve"> </v>
      </c>
      <c r="N129" s="42" t="str">
        <f t="shared" si="12"/>
        <v/>
      </c>
      <c r="O129" s="42" t="e">
        <f t="shared" si="13"/>
        <v>#N/A</v>
      </c>
    </row>
    <row r="130" spans="1:15" ht="30" customHeight="1" x14ac:dyDescent="0.35">
      <c r="A130" s="11"/>
      <c r="B130" s="59" t="s">
        <v>1461</v>
      </c>
      <c r="C130" s="97"/>
      <c r="D130" s="102"/>
      <c r="E130" s="102"/>
      <c r="F130" s="99"/>
      <c r="G130" s="17" t="str">
        <f t="shared" si="9"/>
        <v xml:space="preserve"> </v>
      </c>
      <c r="H130" s="18" t="str">
        <f t="shared" si="9"/>
        <v/>
      </c>
      <c r="I130" s="42">
        <f t="shared" si="10"/>
        <v>0</v>
      </c>
      <c r="J130" s="42">
        <f t="shared" si="14"/>
        <v>0</v>
      </c>
      <c r="K130" s="42">
        <f t="shared" si="11"/>
        <v>0</v>
      </c>
      <c r="M130" s="42" t="str">
        <f t="shared" si="8"/>
        <v xml:space="preserve"> </v>
      </c>
      <c r="N130" s="42" t="str">
        <f t="shared" si="12"/>
        <v/>
      </c>
      <c r="O130" s="42" t="e">
        <f t="shared" si="13"/>
        <v>#N/A</v>
      </c>
    </row>
    <row r="131" spans="1:15" ht="30" customHeight="1" x14ac:dyDescent="0.35">
      <c r="A131" s="11"/>
      <c r="B131" s="59" t="s">
        <v>1462</v>
      </c>
      <c r="C131" s="97"/>
      <c r="D131" s="102"/>
      <c r="E131" s="102"/>
      <c r="F131" s="99"/>
      <c r="G131" s="17" t="str">
        <f t="shared" si="9"/>
        <v xml:space="preserve"> </v>
      </c>
      <c r="H131" s="18" t="str">
        <f t="shared" si="9"/>
        <v/>
      </c>
      <c r="I131" s="42">
        <f t="shared" si="10"/>
        <v>0</v>
      </c>
      <c r="J131" s="42">
        <f t="shared" si="14"/>
        <v>0</v>
      </c>
      <c r="K131" s="42">
        <f t="shared" si="11"/>
        <v>0</v>
      </c>
      <c r="M131" s="42" t="str">
        <f t="shared" si="8"/>
        <v xml:space="preserve"> </v>
      </c>
      <c r="N131" s="42" t="str">
        <f t="shared" si="12"/>
        <v/>
      </c>
      <c r="O131" s="42" t="e">
        <f t="shared" si="13"/>
        <v>#N/A</v>
      </c>
    </row>
    <row r="132" spans="1:15" ht="30" customHeight="1" x14ac:dyDescent="0.35">
      <c r="A132" s="11"/>
      <c r="B132" s="59" t="s">
        <v>1463</v>
      </c>
      <c r="C132" s="97"/>
      <c r="D132" s="102"/>
      <c r="E132" s="102"/>
      <c r="F132" s="99"/>
      <c r="G132" s="17" t="str">
        <f t="shared" si="9"/>
        <v xml:space="preserve"> </v>
      </c>
      <c r="H132" s="18" t="str">
        <f t="shared" si="9"/>
        <v/>
      </c>
      <c r="I132" s="42">
        <f t="shared" si="10"/>
        <v>0</v>
      </c>
      <c r="J132" s="42">
        <f t="shared" si="14"/>
        <v>0</v>
      </c>
      <c r="K132" s="42">
        <f t="shared" si="11"/>
        <v>0</v>
      </c>
      <c r="M132" s="42" t="str">
        <f t="shared" si="8"/>
        <v xml:space="preserve"> </v>
      </c>
      <c r="N132" s="42" t="str">
        <f t="shared" si="12"/>
        <v/>
      </c>
      <c r="O132" s="42" t="e">
        <f t="shared" si="13"/>
        <v>#N/A</v>
      </c>
    </row>
    <row r="133" spans="1:15" ht="30" customHeight="1" x14ac:dyDescent="0.35">
      <c r="A133" s="11"/>
      <c r="B133" s="59" t="s">
        <v>1464</v>
      </c>
      <c r="C133" s="97"/>
      <c r="D133" s="102"/>
      <c r="E133" s="102"/>
      <c r="F133" s="99"/>
      <c r="G133" s="17" t="str">
        <f t="shared" si="9"/>
        <v xml:space="preserve"> </v>
      </c>
      <c r="H133" s="18" t="str">
        <f t="shared" si="9"/>
        <v/>
      </c>
      <c r="I133" s="42">
        <f t="shared" si="10"/>
        <v>0</v>
      </c>
      <c r="J133" s="42">
        <f t="shared" si="14"/>
        <v>0</v>
      </c>
      <c r="K133" s="42">
        <f t="shared" si="11"/>
        <v>0</v>
      </c>
      <c r="M133" s="42" t="str">
        <f t="shared" si="8"/>
        <v xml:space="preserve"> </v>
      </c>
      <c r="N133" s="42" t="str">
        <f t="shared" si="12"/>
        <v/>
      </c>
      <c r="O133" s="42" t="e">
        <f t="shared" si="13"/>
        <v>#N/A</v>
      </c>
    </row>
    <row r="134" spans="1:15" ht="30" customHeight="1" x14ac:dyDescent="0.35">
      <c r="A134" s="11"/>
      <c r="B134" s="59" t="s">
        <v>1465</v>
      </c>
      <c r="C134" s="97"/>
      <c r="D134" s="102"/>
      <c r="E134" s="102"/>
      <c r="F134" s="99"/>
      <c r="G134" s="17" t="str">
        <f t="shared" si="9"/>
        <v xml:space="preserve"> </v>
      </c>
      <c r="H134" s="18" t="str">
        <f t="shared" si="9"/>
        <v/>
      </c>
      <c r="I134" s="42">
        <f t="shared" si="10"/>
        <v>0</v>
      </c>
      <c r="J134" s="42">
        <f t="shared" si="14"/>
        <v>0</v>
      </c>
      <c r="K134" s="42">
        <f t="shared" si="11"/>
        <v>0</v>
      </c>
      <c r="M134" s="42" t="str">
        <f t="shared" ref="M134:M197" si="15">VLOOKUP(K134,P$23:Q$25,2)</f>
        <v xml:space="preserve"> </v>
      </c>
      <c r="N134" s="42" t="str">
        <f t="shared" si="12"/>
        <v/>
      </c>
      <c r="O134" s="42" t="e">
        <f t="shared" si="13"/>
        <v>#N/A</v>
      </c>
    </row>
    <row r="135" spans="1:15" ht="30" customHeight="1" x14ac:dyDescent="0.35">
      <c r="A135" s="11"/>
      <c r="B135" s="59" t="s">
        <v>1466</v>
      </c>
      <c r="C135" s="97"/>
      <c r="D135" s="102"/>
      <c r="E135" s="102"/>
      <c r="F135" s="99"/>
      <c r="G135" s="17" t="str">
        <f t="shared" ref="G135:H198" si="16">M135</f>
        <v xml:space="preserve"> </v>
      </c>
      <c r="H135" s="18" t="str">
        <f t="shared" si="16"/>
        <v/>
      </c>
      <c r="I135" s="42">
        <f t="shared" ref="I135:I198" si="17">IF(F135="",0,IF(AND(F135&gt;=1,F135&lt;=$Q$4),1,0))</f>
        <v>0</v>
      </c>
      <c r="J135" s="42">
        <f t="shared" si="14"/>
        <v>0</v>
      </c>
      <c r="K135" s="42">
        <f t="shared" ref="K135:K198" si="18">SUM(I135:J135)</f>
        <v>0</v>
      </c>
      <c r="M135" s="42" t="str">
        <f t="shared" si="15"/>
        <v xml:space="preserve"> </v>
      </c>
      <c r="N135" s="42" t="str">
        <f t="shared" ref="N135:N198" si="19">IF(K135=2,O135,"")</f>
        <v/>
      </c>
      <c r="O135" s="42" t="e">
        <f t="shared" ref="O135:O198" si="20">VLOOKUP(F135,$Q$6:$U$17,$Q$2)</f>
        <v>#N/A</v>
      </c>
    </row>
    <row r="136" spans="1:15" ht="30" customHeight="1" x14ac:dyDescent="0.35">
      <c r="A136" s="11"/>
      <c r="B136" s="59" t="s">
        <v>1467</v>
      </c>
      <c r="C136" s="97"/>
      <c r="D136" s="102"/>
      <c r="E136" s="102"/>
      <c r="F136" s="99"/>
      <c r="G136" s="17" t="str">
        <f t="shared" si="16"/>
        <v xml:space="preserve"> </v>
      </c>
      <c r="H136" s="18" t="str">
        <f t="shared" si="16"/>
        <v/>
      </c>
      <c r="I136" s="42">
        <f t="shared" si="17"/>
        <v>0</v>
      </c>
      <c r="J136" s="42">
        <f t="shared" si="14"/>
        <v>0</v>
      </c>
      <c r="K136" s="42">
        <f t="shared" si="18"/>
        <v>0</v>
      </c>
      <c r="M136" s="42" t="str">
        <f t="shared" si="15"/>
        <v xml:space="preserve"> </v>
      </c>
      <c r="N136" s="42" t="str">
        <f t="shared" si="19"/>
        <v/>
      </c>
      <c r="O136" s="42" t="e">
        <f t="shared" si="20"/>
        <v>#N/A</v>
      </c>
    </row>
    <row r="137" spans="1:15" ht="30" customHeight="1" x14ac:dyDescent="0.35">
      <c r="A137" s="11"/>
      <c r="B137" s="59" t="s">
        <v>1468</v>
      </c>
      <c r="C137" s="97"/>
      <c r="D137" s="102"/>
      <c r="E137" s="102"/>
      <c r="F137" s="99"/>
      <c r="G137" s="17" t="str">
        <f t="shared" si="16"/>
        <v xml:space="preserve"> </v>
      </c>
      <c r="H137" s="18" t="str">
        <f t="shared" si="16"/>
        <v/>
      </c>
      <c r="I137" s="42">
        <f t="shared" si="17"/>
        <v>0</v>
      </c>
      <c r="J137" s="42">
        <f t="shared" ref="J137:J200" si="21">IF(C137="",0, IF(C137=" ",0,1))</f>
        <v>0</v>
      </c>
      <c r="K137" s="42">
        <f t="shared" si="18"/>
        <v>0</v>
      </c>
      <c r="M137" s="42" t="str">
        <f t="shared" si="15"/>
        <v xml:space="preserve"> </v>
      </c>
      <c r="N137" s="42" t="str">
        <f t="shared" si="19"/>
        <v/>
      </c>
      <c r="O137" s="42" t="e">
        <f t="shared" si="20"/>
        <v>#N/A</v>
      </c>
    </row>
    <row r="138" spans="1:15" ht="30" customHeight="1" x14ac:dyDescent="0.35">
      <c r="A138" s="11"/>
      <c r="B138" s="59" t="s">
        <v>1469</v>
      </c>
      <c r="C138" s="97"/>
      <c r="D138" s="102"/>
      <c r="E138" s="102"/>
      <c r="F138" s="99"/>
      <c r="G138" s="17" t="str">
        <f t="shared" si="16"/>
        <v xml:space="preserve"> </v>
      </c>
      <c r="H138" s="18" t="str">
        <f t="shared" si="16"/>
        <v/>
      </c>
      <c r="I138" s="42">
        <f t="shared" si="17"/>
        <v>0</v>
      </c>
      <c r="J138" s="42">
        <f t="shared" si="21"/>
        <v>0</v>
      </c>
      <c r="K138" s="42">
        <f t="shared" si="18"/>
        <v>0</v>
      </c>
      <c r="M138" s="42" t="str">
        <f t="shared" si="15"/>
        <v xml:space="preserve"> </v>
      </c>
      <c r="N138" s="42" t="str">
        <f t="shared" si="19"/>
        <v/>
      </c>
      <c r="O138" s="42" t="e">
        <f t="shared" si="20"/>
        <v>#N/A</v>
      </c>
    </row>
    <row r="139" spans="1:15" ht="30" customHeight="1" x14ac:dyDescent="0.35">
      <c r="A139" s="11"/>
      <c r="B139" s="59" t="s">
        <v>1470</v>
      </c>
      <c r="C139" s="97"/>
      <c r="D139" s="102"/>
      <c r="E139" s="102"/>
      <c r="F139" s="99"/>
      <c r="G139" s="17" t="str">
        <f t="shared" si="16"/>
        <v xml:space="preserve"> </v>
      </c>
      <c r="H139" s="18" t="str">
        <f t="shared" si="16"/>
        <v/>
      </c>
      <c r="I139" s="42">
        <f t="shared" si="17"/>
        <v>0</v>
      </c>
      <c r="J139" s="42">
        <f t="shared" si="21"/>
        <v>0</v>
      </c>
      <c r="K139" s="42">
        <f t="shared" si="18"/>
        <v>0</v>
      </c>
      <c r="M139" s="42" t="str">
        <f t="shared" si="15"/>
        <v xml:space="preserve"> </v>
      </c>
      <c r="N139" s="42" t="str">
        <f t="shared" si="19"/>
        <v/>
      </c>
      <c r="O139" s="42" t="e">
        <f t="shared" si="20"/>
        <v>#N/A</v>
      </c>
    </row>
    <row r="140" spans="1:15" ht="30" customHeight="1" x14ac:dyDescent="0.35">
      <c r="A140" s="11"/>
      <c r="B140" s="59" t="s">
        <v>1471</v>
      </c>
      <c r="C140" s="97"/>
      <c r="D140" s="102"/>
      <c r="E140" s="102"/>
      <c r="F140" s="99"/>
      <c r="G140" s="17" t="str">
        <f t="shared" si="16"/>
        <v xml:space="preserve"> </v>
      </c>
      <c r="H140" s="18" t="str">
        <f t="shared" si="16"/>
        <v/>
      </c>
      <c r="I140" s="42">
        <f t="shared" si="17"/>
        <v>0</v>
      </c>
      <c r="J140" s="42">
        <f t="shared" si="21"/>
        <v>0</v>
      </c>
      <c r="K140" s="42">
        <f t="shared" si="18"/>
        <v>0</v>
      </c>
      <c r="M140" s="42" t="str">
        <f t="shared" si="15"/>
        <v xml:space="preserve"> </v>
      </c>
      <c r="N140" s="42" t="str">
        <f t="shared" si="19"/>
        <v/>
      </c>
      <c r="O140" s="42" t="e">
        <f t="shared" si="20"/>
        <v>#N/A</v>
      </c>
    </row>
    <row r="141" spans="1:15" ht="30" customHeight="1" x14ac:dyDescent="0.35">
      <c r="A141" s="11"/>
      <c r="B141" s="59" t="s">
        <v>1472</v>
      </c>
      <c r="C141" s="97"/>
      <c r="D141" s="102"/>
      <c r="E141" s="102"/>
      <c r="F141" s="99"/>
      <c r="G141" s="17" t="str">
        <f t="shared" si="16"/>
        <v xml:space="preserve"> </v>
      </c>
      <c r="H141" s="18" t="str">
        <f t="shared" si="16"/>
        <v/>
      </c>
      <c r="I141" s="42">
        <f t="shared" si="17"/>
        <v>0</v>
      </c>
      <c r="J141" s="42">
        <f t="shared" si="21"/>
        <v>0</v>
      </c>
      <c r="K141" s="42">
        <f t="shared" si="18"/>
        <v>0</v>
      </c>
      <c r="M141" s="42" t="str">
        <f t="shared" si="15"/>
        <v xml:space="preserve"> </v>
      </c>
      <c r="N141" s="42" t="str">
        <f t="shared" si="19"/>
        <v/>
      </c>
      <c r="O141" s="42" t="e">
        <f t="shared" si="20"/>
        <v>#N/A</v>
      </c>
    </row>
    <row r="142" spans="1:15" ht="30" customHeight="1" x14ac:dyDescent="0.35">
      <c r="A142" s="11"/>
      <c r="B142" s="59" t="s">
        <v>1473</v>
      </c>
      <c r="C142" s="97"/>
      <c r="D142" s="102"/>
      <c r="E142" s="102"/>
      <c r="F142" s="99"/>
      <c r="G142" s="17" t="str">
        <f t="shared" si="16"/>
        <v xml:space="preserve"> </v>
      </c>
      <c r="H142" s="18" t="str">
        <f t="shared" si="16"/>
        <v/>
      </c>
      <c r="I142" s="42">
        <f t="shared" si="17"/>
        <v>0</v>
      </c>
      <c r="J142" s="42">
        <f t="shared" si="21"/>
        <v>0</v>
      </c>
      <c r="K142" s="42">
        <f t="shared" si="18"/>
        <v>0</v>
      </c>
      <c r="M142" s="42" t="str">
        <f t="shared" si="15"/>
        <v xml:space="preserve"> </v>
      </c>
      <c r="N142" s="42" t="str">
        <f t="shared" si="19"/>
        <v/>
      </c>
      <c r="O142" s="42" t="e">
        <f t="shared" si="20"/>
        <v>#N/A</v>
      </c>
    </row>
    <row r="143" spans="1:15" ht="30" customHeight="1" x14ac:dyDescent="0.35">
      <c r="A143" s="11"/>
      <c r="B143" s="59" t="s">
        <v>1474</v>
      </c>
      <c r="C143" s="97"/>
      <c r="D143" s="102"/>
      <c r="E143" s="102"/>
      <c r="F143" s="99"/>
      <c r="G143" s="17" t="str">
        <f t="shared" si="16"/>
        <v xml:space="preserve"> </v>
      </c>
      <c r="H143" s="18" t="str">
        <f t="shared" si="16"/>
        <v/>
      </c>
      <c r="I143" s="42">
        <f t="shared" si="17"/>
        <v>0</v>
      </c>
      <c r="J143" s="42">
        <f t="shared" si="21"/>
        <v>0</v>
      </c>
      <c r="K143" s="42">
        <f t="shared" si="18"/>
        <v>0</v>
      </c>
      <c r="M143" s="42" t="str">
        <f t="shared" si="15"/>
        <v xml:space="preserve"> </v>
      </c>
      <c r="N143" s="42" t="str">
        <f t="shared" si="19"/>
        <v/>
      </c>
      <c r="O143" s="42" t="e">
        <f t="shared" si="20"/>
        <v>#N/A</v>
      </c>
    </row>
    <row r="144" spans="1:15" ht="30" customHeight="1" x14ac:dyDescent="0.35">
      <c r="A144" s="11"/>
      <c r="B144" s="59" t="s">
        <v>1475</v>
      </c>
      <c r="C144" s="97"/>
      <c r="D144" s="102"/>
      <c r="E144" s="102"/>
      <c r="F144" s="99"/>
      <c r="G144" s="17" t="str">
        <f t="shared" si="16"/>
        <v xml:space="preserve"> </v>
      </c>
      <c r="H144" s="18" t="str">
        <f t="shared" si="16"/>
        <v/>
      </c>
      <c r="I144" s="42">
        <f t="shared" si="17"/>
        <v>0</v>
      </c>
      <c r="J144" s="42">
        <f t="shared" si="21"/>
        <v>0</v>
      </c>
      <c r="K144" s="42">
        <f t="shared" si="18"/>
        <v>0</v>
      </c>
      <c r="M144" s="42" t="str">
        <f t="shared" si="15"/>
        <v xml:space="preserve"> </v>
      </c>
      <c r="N144" s="42" t="str">
        <f t="shared" si="19"/>
        <v/>
      </c>
      <c r="O144" s="42" t="e">
        <f t="shared" si="20"/>
        <v>#N/A</v>
      </c>
    </row>
    <row r="145" spans="1:15" ht="30" customHeight="1" x14ac:dyDescent="0.35">
      <c r="A145" s="11"/>
      <c r="B145" s="59" t="s">
        <v>1476</v>
      </c>
      <c r="C145" s="97"/>
      <c r="D145" s="102"/>
      <c r="E145" s="102"/>
      <c r="F145" s="99"/>
      <c r="G145" s="17" t="str">
        <f t="shared" si="16"/>
        <v xml:space="preserve"> </v>
      </c>
      <c r="H145" s="18" t="str">
        <f t="shared" si="16"/>
        <v/>
      </c>
      <c r="I145" s="42">
        <f t="shared" si="17"/>
        <v>0</v>
      </c>
      <c r="J145" s="42">
        <f t="shared" si="21"/>
        <v>0</v>
      </c>
      <c r="K145" s="42">
        <f t="shared" si="18"/>
        <v>0</v>
      </c>
      <c r="M145" s="42" t="str">
        <f t="shared" si="15"/>
        <v xml:space="preserve"> </v>
      </c>
      <c r="N145" s="42" t="str">
        <f t="shared" si="19"/>
        <v/>
      </c>
      <c r="O145" s="42" t="e">
        <f t="shared" si="20"/>
        <v>#N/A</v>
      </c>
    </row>
    <row r="146" spans="1:15" ht="30" customHeight="1" x14ac:dyDescent="0.35">
      <c r="A146" s="11"/>
      <c r="B146" s="59" t="s">
        <v>1477</v>
      </c>
      <c r="C146" s="97"/>
      <c r="D146" s="102"/>
      <c r="E146" s="102"/>
      <c r="F146" s="99"/>
      <c r="G146" s="17" t="str">
        <f t="shared" si="16"/>
        <v xml:space="preserve"> </v>
      </c>
      <c r="H146" s="18" t="str">
        <f t="shared" si="16"/>
        <v/>
      </c>
      <c r="I146" s="42">
        <f t="shared" si="17"/>
        <v>0</v>
      </c>
      <c r="J146" s="42">
        <f t="shared" si="21"/>
        <v>0</v>
      </c>
      <c r="K146" s="42">
        <f t="shared" si="18"/>
        <v>0</v>
      </c>
      <c r="M146" s="42" t="str">
        <f t="shared" si="15"/>
        <v xml:space="preserve"> </v>
      </c>
      <c r="N146" s="42" t="str">
        <f t="shared" si="19"/>
        <v/>
      </c>
      <c r="O146" s="42" t="e">
        <f t="shared" si="20"/>
        <v>#N/A</v>
      </c>
    </row>
    <row r="147" spans="1:15" ht="30" customHeight="1" x14ac:dyDescent="0.35">
      <c r="A147" s="11"/>
      <c r="B147" s="59" t="s">
        <v>1478</v>
      </c>
      <c r="C147" s="97"/>
      <c r="D147" s="102"/>
      <c r="E147" s="102"/>
      <c r="F147" s="99"/>
      <c r="G147" s="17" t="str">
        <f t="shared" si="16"/>
        <v xml:space="preserve"> </v>
      </c>
      <c r="H147" s="18" t="str">
        <f t="shared" si="16"/>
        <v/>
      </c>
      <c r="I147" s="42">
        <f t="shared" si="17"/>
        <v>0</v>
      </c>
      <c r="J147" s="42">
        <f t="shared" si="21"/>
        <v>0</v>
      </c>
      <c r="K147" s="42">
        <f t="shared" si="18"/>
        <v>0</v>
      </c>
      <c r="M147" s="42" t="str">
        <f t="shared" si="15"/>
        <v xml:space="preserve"> </v>
      </c>
      <c r="N147" s="42" t="str">
        <f t="shared" si="19"/>
        <v/>
      </c>
      <c r="O147" s="42" t="e">
        <f t="shared" si="20"/>
        <v>#N/A</v>
      </c>
    </row>
    <row r="148" spans="1:15" ht="30" customHeight="1" x14ac:dyDescent="0.35">
      <c r="A148" s="11"/>
      <c r="B148" s="59" t="s">
        <v>1479</v>
      </c>
      <c r="C148" s="97"/>
      <c r="D148" s="102"/>
      <c r="E148" s="102"/>
      <c r="F148" s="99"/>
      <c r="G148" s="17" t="str">
        <f t="shared" si="16"/>
        <v xml:space="preserve"> </v>
      </c>
      <c r="H148" s="18" t="str">
        <f t="shared" si="16"/>
        <v/>
      </c>
      <c r="I148" s="42">
        <f t="shared" si="17"/>
        <v>0</v>
      </c>
      <c r="J148" s="42">
        <f t="shared" si="21"/>
        <v>0</v>
      </c>
      <c r="K148" s="42">
        <f t="shared" si="18"/>
        <v>0</v>
      </c>
      <c r="M148" s="42" t="str">
        <f t="shared" si="15"/>
        <v xml:space="preserve"> </v>
      </c>
      <c r="N148" s="42" t="str">
        <f t="shared" si="19"/>
        <v/>
      </c>
      <c r="O148" s="42" t="e">
        <f t="shared" si="20"/>
        <v>#N/A</v>
      </c>
    </row>
    <row r="149" spans="1:15" ht="30" customHeight="1" x14ac:dyDescent="0.35">
      <c r="A149" s="11"/>
      <c r="B149" s="59" t="s">
        <v>1480</v>
      </c>
      <c r="C149" s="97"/>
      <c r="D149" s="102"/>
      <c r="E149" s="102"/>
      <c r="F149" s="99"/>
      <c r="G149" s="17" t="str">
        <f t="shared" si="16"/>
        <v xml:space="preserve"> </v>
      </c>
      <c r="H149" s="18" t="str">
        <f t="shared" si="16"/>
        <v/>
      </c>
      <c r="I149" s="42">
        <f t="shared" si="17"/>
        <v>0</v>
      </c>
      <c r="J149" s="42">
        <f t="shared" si="21"/>
        <v>0</v>
      </c>
      <c r="K149" s="42">
        <f t="shared" si="18"/>
        <v>0</v>
      </c>
      <c r="M149" s="42" t="str">
        <f t="shared" si="15"/>
        <v xml:space="preserve"> </v>
      </c>
      <c r="N149" s="42" t="str">
        <f t="shared" si="19"/>
        <v/>
      </c>
      <c r="O149" s="42" t="e">
        <f t="shared" si="20"/>
        <v>#N/A</v>
      </c>
    </row>
    <row r="150" spans="1:15" ht="30" customHeight="1" x14ac:dyDescent="0.35">
      <c r="A150" s="11"/>
      <c r="B150" s="59" t="s">
        <v>1481</v>
      </c>
      <c r="C150" s="97"/>
      <c r="D150" s="102"/>
      <c r="E150" s="102"/>
      <c r="F150" s="99"/>
      <c r="G150" s="17" t="str">
        <f t="shared" si="16"/>
        <v xml:space="preserve"> </v>
      </c>
      <c r="H150" s="18" t="str">
        <f t="shared" si="16"/>
        <v/>
      </c>
      <c r="I150" s="42">
        <f t="shared" si="17"/>
        <v>0</v>
      </c>
      <c r="J150" s="42">
        <f t="shared" si="21"/>
        <v>0</v>
      </c>
      <c r="K150" s="42">
        <f t="shared" si="18"/>
        <v>0</v>
      </c>
      <c r="M150" s="42" t="str">
        <f t="shared" si="15"/>
        <v xml:space="preserve"> </v>
      </c>
      <c r="N150" s="42" t="str">
        <f t="shared" si="19"/>
        <v/>
      </c>
      <c r="O150" s="42" t="e">
        <f t="shared" si="20"/>
        <v>#N/A</v>
      </c>
    </row>
    <row r="151" spans="1:15" ht="30" customHeight="1" x14ac:dyDescent="0.35">
      <c r="A151" s="11"/>
      <c r="B151" s="59" t="s">
        <v>1482</v>
      </c>
      <c r="C151" s="97"/>
      <c r="D151" s="102"/>
      <c r="E151" s="102"/>
      <c r="F151" s="99"/>
      <c r="G151" s="17" t="str">
        <f t="shared" si="16"/>
        <v xml:space="preserve"> </v>
      </c>
      <c r="H151" s="18" t="str">
        <f t="shared" si="16"/>
        <v/>
      </c>
      <c r="I151" s="42">
        <f t="shared" si="17"/>
        <v>0</v>
      </c>
      <c r="J151" s="42">
        <f t="shared" si="21"/>
        <v>0</v>
      </c>
      <c r="K151" s="42">
        <f t="shared" si="18"/>
        <v>0</v>
      </c>
      <c r="M151" s="42" t="str">
        <f t="shared" si="15"/>
        <v xml:space="preserve"> </v>
      </c>
      <c r="N151" s="42" t="str">
        <f t="shared" si="19"/>
        <v/>
      </c>
      <c r="O151" s="42" t="e">
        <f t="shared" si="20"/>
        <v>#N/A</v>
      </c>
    </row>
    <row r="152" spans="1:15" ht="30" customHeight="1" x14ac:dyDescent="0.35">
      <c r="A152" s="11"/>
      <c r="B152" s="59" t="s">
        <v>1483</v>
      </c>
      <c r="C152" s="97"/>
      <c r="D152" s="102"/>
      <c r="E152" s="102"/>
      <c r="F152" s="99"/>
      <c r="G152" s="17" t="str">
        <f t="shared" si="16"/>
        <v xml:space="preserve"> </v>
      </c>
      <c r="H152" s="18" t="str">
        <f t="shared" si="16"/>
        <v/>
      </c>
      <c r="I152" s="42">
        <f t="shared" si="17"/>
        <v>0</v>
      </c>
      <c r="J152" s="42">
        <f t="shared" si="21"/>
        <v>0</v>
      </c>
      <c r="K152" s="42">
        <f t="shared" si="18"/>
        <v>0</v>
      </c>
      <c r="M152" s="42" t="str">
        <f t="shared" si="15"/>
        <v xml:space="preserve"> </v>
      </c>
      <c r="N152" s="42" t="str">
        <f t="shared" si="19"/>
        <v/>
      </c>
      <c r="O152" s="42" t="e">
        <f t="shared" si="20"/>
        <v>#N/A</v>
      </c>
    </row>
    <row r="153" spans="1:15" ht="30" customHeight="1" x14ac:dyDescent="0.35">
      <c r="A153" s="11"/>
      <c r="B153" s="59" t="s">
        <v>1484</v>
      </c>
      <c r="C153" s="97"/>
      <c r="D153" s="102"/>
      <c r="E153" s="102"/>
      <c r="F153" s="99"/>
      <c r="G153" s="17" t="str">
        <f t="shared" si="16"/>
        <v xml:space="preserve"> </v>
      </c>
      <c r="H153" s="18" t="str">
        <f t="shared" si="16"/>
        <v/>
      </c>
      <c r="I153" s="42">
        <f t="shared" si="17"/>
        <v>0</v>
      </c>
      <c r="J153" s="42">
        <f t="shared" si="21"/>
        <v>0</v>
      </c>
      <c r="K153" s="42">
        <f t="shared" si="18"/>
        <v>0</v>
      </c>
      <c r="M153" s="42" t="str">
        <f t="shared" si="15"/>
        <v xml:space="preserve"> </v>
      </c>
      <c r="N153" s="42" t="str">
        <f t="shared" si="19"/>
        <v/>
      </c>
      <c r="O153" s="42" t="e">
        <f t="shared" si="20"/>
        <v>#N/A</v>
      </c>
    </row>
    <row r="154" spans="1:15" ht="30" customHeight="1" x14ac:dyDescent="0.35">
      <c r="A154" s="11"/>
      <c r="B154" s="59" t="s">
        <v>1485</v>
      </c>
      <c r="C154" s="97"/>
      <c r="D154" s="102"/>
      <c r="E154" s="102"/>
      <c r="F154" s="99"/>
      <c r="G154" s="17" t="str">
        <f t="shared" si="16"/>
        <v xml:space="preserve"> </v>
      </c>
      <c r="H154" s="18" t="str">
        <f t="shared" si="16"/>
        <v/>
      </c>
      <c r="I154" s="42">
        <f t="shared" si="17"/>
        <v>0</v>
      </c>
      <c r="J154" s="42">
        <f t="shared" si="21"/>
        <v>0</v>
      </c>
      <c r="K154" s="42">
        <f t="shared" si="18"/>
        <v>0</v>
      </c>
      <c r="M154" s="42" t="str">
        <f t="shared" si="15"/>
        <v xml:space="preserve"> </v>
      </c>
      <c r="N154" s="42" t="str">
        <f t="shared" si="19"/>
        <v/>
      </c>
      <c r="O154" s="42" t="e">
        <f t="shared" si="20"/>
        <v>#N/A</v>
      </c>
    </row>
    <row r="155" spans="1:15" ht="30" customHeight="1" x14ac:dyDescent="0.35">
      <c r="A155" s="11"/>
      <c r="B155" s="59" t="s">
        <v>1486</v>
      </c>
      <c r="C155" s="97"/>
      <c r="D155" s="102"/>
      <c r="E155" s="102"/>
      <c r="F155" s="99"/>
      <c r="G155" s="17" t="str">
        <f t="shared" si="16"/>
        <v xml:space="preserve"> </v>
      </c>
      <c r="H155" s="18" t="str">
        <f t="shared" si="16"/>
        <v/>
      </c>
      <c r="I155" s="42">
        <f t="shared" si="17"/>
        <v>0</v>
      </c>
      <c r="J155" s="42">
        <f t="shared" si="21"/>
        <v>0</v>
      </c>
      <c r="K155" s="42">
        <f t="shared" si="18"/>
        <v>0</v>
      </c>
      <c r="M155" s="42" t="str">
        <f t="shared" si="15"/>
        <v xml:space="preserve"> </v>
      </c>
      <c r="N155" s="42" t="str">
        <f t="shared" si="19"/>
        <v/>
      </c>
      <c r="O155" s="42" t="e">
        <f t="shared" si="20"/>
        <v>#N/A</v>
      </c>
    </row>
    <row r="156" spans="1:15" ht="30" customHeight="1" x14ac:dyDescent="0.35">
      <c r="A156" s="11"/>
      <c r="B156" s="59" t="s">
        <v>1487</v>
      </c>
      <c r="C156" s="97"/>
      <c r="D156" s="102"/>
      <c r="E156" s="102"/>
      <c r="F156" s="99"/>
      <c r="G156" s="17" t="str">
        <f t="shared" si="16"/>
        <v xml:space="preserve"> </v>
      </c>
      <c r="H156" s="18" t="str">
        <f t="shared" si="16"/>
        <v/>
      </c>
      <c r="I156" s="42">
        <f t="shared" si="17"/>
        <v>0</v>
      </c>
      <c r="J156" s="42">
        <f t="shared" si="21"/>
        <v>0</v>
      </c>
      <c r="K156" s="42">
        <f t="shared" si="18"/>
        <v>0</v>
      </c>
      <c r="M156" s="42" t="str">
        <f t="shared" si="15"/>
        <v xml:space="preserve"> </v>
      </c>
      <c r="N156" s="42" t="str">
        <f t="shared" si="19"/>
        <v/>
      </c>
      <c r="O156" s="42" t="e">
        <f t="shared" si="20"/>
        <v>#N/A</v>
      </c>
    </row>
    <row r="157" spans="1:15" ht="30" customHeight="1" x14ac:dyDescent="0.35">
      <c r="A157" s="11"/>
      <c r="B157" s="59" t="s">
        <v>1488</v>
      </c>
      <c r="C157" s="97"/>
      <c r="D157" s="102"/>
      <c r="E157" s="102"/>
      <c r="F157" s="99"/>
      <c r="G157" s="17" t="str">
        <f t="shared" si="16"/>
        <v xml:space="preserve"> </v>
      </c>
      <c r="H157" s="18" t="str">
        <f t="shared" si="16"/>
        <v/>
      </c>
      <c r="I157" s="42">
        <f t="shared" si="17"/>
        <v>0</v>
      </c>
      <c r="J157" s="42">
        <f t="shared" si="21"/>
        <v>0</v>
      </c>
      <c r="K157" s="42">
        <f t="shared" si="18"/>
        <v>0</v>
      </c>
      <c r="M157" s="42" t="str">
        <f t="shared" si="15"/>
        <v xml:space="preserve"> </v>
      </c>
      <c r="N157" s="42" t="str">
        <f t="shared" si="19"/>
        <v/>
      </c>
      <c r="O157" s="42" t="e">
        <f t="shared" si="20"/>
        <v>#N/A</v>
      </c>
    </row>
    <row r="158" spans="1:15" ht="30" customHeight="1" x14ac:dyDescent="0.35">
      <c r="A158" s="11"/>
      <c r="B158" s="59" t="s">
        <v>1489</v>
      </c>
      <c r="C158" s="97"/>
      <c r="D158" s="102"/>
      <c r="E158" s="102"/>
      <c r="F158" s="99"/>
      <c r="G158" s="17" t="str">
        <f t="shared" si="16"/>
        <v xml:space="preserve"> </v>
      </c>
      <c r="H158" s="18" t="str">
        <f t="shared" si="16"/>
        <v/>
      </c>
      <c r="I158" s="42">
        <f t="shared" si="17"/>
        <v>0</v>
      </c>
      <c r="J158" s="42">
        <f t="shared" si="21"/>
        <v>0</v>
      </c>
      <c r="K158" s="42">
        <f t="shared" si="18"/>
        <v>0</v>
      </c>
      <c r="M158" s="42" t="str">
        <f t="shared" si="15"/>
        <v xml:space="preserve"> </v>
      </c>
      <c r="N158" s="42" t="str">
        <f t="shared" si="19"/>
        <v/>
      </c>
      <c r="O158" s="42" t="e">
        <f t="shared" si="20"/>
        <v>#N/A</v>
      </c>
    </row>
    <row r="159" spans="1:15" ht="30" customHeight="1" x14ac:dyDescent="0.35">
      <c r="A159" s="11"/>
      <c r="B159" s="59" t="s">
        <v>1490</v>
      </c>
      <c r="C159" s="97"/>
      <c r="D159" s="102"/>
      <c r="E159" s="102"/>
      <c r="F159" s="99"/>
      <c r="G159" s="17" t="str">
        <f t="shared" si="16"/>
        <v xml:space="preserve"> </v>
      </c>
      <c r="H159" s="18" t="str">
        <f t="shared" si="16"/>
        <v/>
      </c>
      <c r="I159" s="42">
        <f t="shared" si="17"/>
        <v>0</v>
      </c>
      <c r="J159" s="42">
        <f t="shared" si="21"/>
        <v>0</v>
      </c>
      <c r="K159" s="42">
        <f t="shared" si="18"/>
        <v>0</v>
      </c>
      <c r="M159" s="42" t="str">
        <f t="shared" si="15"/>
        <v xml:space="preserve"> </v>
      </c>
      <c r="N159" s="42" t="str">
        <f t="shared" si="19"/>
        <v/>
      </c>
      <c r="O159" s="42" t="e">
        <f t="shared" si="20"/>
        <v>#N/A</v>
      </c>
    </row>
    <row r="160" spans="1:15" ht="30" customHeight="1" x14ac:dyDescent="0.35">
      <c r="A160" s="11"/>
      <c r="B160" s="59" t="s">
        <v>1491</v>
      </c>
      <c r="C160" s="97"/>
      <c r="D160" s="102"/>
      <c r="E160" s="102"/>
      <c r="F160" s="99"/>
      <c r="G160" s="17" t="str">
        <f t="shared" si="16"/>
        <v xml:space="preserve"> </v>
      </c>
      <c r="H160" s="18" t="str">
        <f t="shared" si="16"/>
        <v/>
      </c>
      <c r="I160" s="42">
        <f t="shared" si="17"/>
        <v>0</v>
      </c>
      <c r="J160" s="42">
        <f t="shared" si="21"/>
        <v>0</v>
      </c>
      <c r="K160" s="42">
        <f t="shared" si="18"/>
        <v>0</v>
      </c>
      <c r="M160" s="42" t="str">
        <f t="shared" si="15"/>
        <v xml:space="preserve"> </v>
      </c>
      <c r="N160" s="42" t="str">
        <f t="shared" si="19"/>
        <v/>
      </c>
      <c r="O160" s="42" t="e">
        <f t="shared" si="20"/>
        <v>#N/A</v>
      </c>
    </row>
    <row r="161" spans="1:15" ht="30" customHeight="1" x14ac:dyDescent="0.35">
      <c r="A161" s="11"/>
      <c r="B161" s="59" t="s">
        <v>1492</v>
      </c>
      <c r="C161" s="97"/>
      <c r="D161" s="102"/>
      <c r="E161" s="102"/>
      <c r="F161" s="99"/>
      <c r="G161" s="17" t="str">
        <f t="shared" si="16"/>
        <v xml:space="preserve"> </v>
      </c>
      <c r="H161" s="18" t="str">
        <f t="shared" si="16"/>
        <v/>
      </c>
      <c r="I161" s="42">
        <f t="shared" si="17"/>
        <v>0</v>
      </c>
      <c r="J161" s="42">
        <f t="shared" si="21"/>
        <v>0</v>
      </c>
      <c r="K161" s="42">
        <f t="shared" si="18"/>
        <v>0</v>
      </c>
      <c r="M161" s="42" t="str">
        <f t="shared" si="15"/>
        <v xml:space="preserve"> </v>
      </c>
      <c r="N161" s="42" t="str">
        <f t="shared" si="19"/>
        <v/>
      </c>
      <c r="O161" s="42" t="e">
        <f t="shared" si="20"/>
        <v>#N/A</v>
      </c>
    </row>
    <row r="162" spans="1:15" ht="30" customHeight="1" x14ac:dyDescent="0.35">
      <c r="A162" s="11"/>
      <c r="B162" s="59" t="s">
        <v>1493</v>
      </c>
      <c r="C162" s="97"/>
      <c r="D162" s="102"/>
      <c r="E162" s="102"/>
      <c r="F162" s="99"/>
      <c r="G162" s="17" t="str">
        <f t="shared" si="16"/>
        <v xml:space="preserve"> </v>
      </c>
      <c r="H162" s="18" t="str">
        <f t="shared" si="16"/>
        <v/>
      </c>
      <c r="I162" s="42">
        <f t="shared" si="17"/>
        <v>0</v>
      </c>
      <c r="J162" s="42">
        <f t="shared" si="21"/>
        <v>0</v>
      </c>
      <c r="K162" s="42">
        <f t="shared" si="18"/>
        <v>0</v>
      </c>
      <c r="M162" s="42" t="str">
        <f t="shared" si="15"/>
        <v xml:space="preserve"> </v>
      </c>
      <c r="N162" s="42" t="str">
        <f t="shared" si="19"/>
        <v/>
      </c>
      <c r="O162" s="42" t="e">
        <f t="shared" si="20"/>
        <v>#N/A</v>
      </c>
    </row>
    <row r="163" spans="1:15" ht="30" customHeight="1" x14ac:dyDescent="0.35">
      <c r="A163" s="11"/>
      <c r="B163" s="59" t="s">
        <v>1494</v>
      </c>
      <c r="C163" s="97"/>
      <c r="D163" s="102"/>
      <c r="E163" s="102"/>
      <c r="F163" s="99"/>
      <c r="G163" s="17" t="str">
        <f t="shared" si="16"/>
        <v xml:space="preserve"> </v>
      </c>
      <c r="H163" s="18" t="str">
        <f t="shared" si="16"/>
        <v/>
      </c>
      <c r="I163" s="42">
        <f t="shared" si="17"/>
        <v>0</v>
      </c>
      <c r="J163" s="42">
        <f t="shared" si="21"/>
        <v>0</v>
      </c>
      <c r="K163" s="42">
        <f t="shared" si="18"/>
        <v>0</v>
      </c>
      <c r="M163" s="42" t="str">
        <f t="shared" si="15"/>
        <v xml:space="preserve"> </v>
      </c>
      <c r="N163" s="42" t="str">
        <f t="shared" si="19"/>
        <v/>
      </c>
      <c r="O163" s="42" t="e">
        <f t="shared" si="20"/>
        <v>#N/A</v>
      </c>
    </row>
    <row r="164" spans="1:15" ht="30" customHeight="1" x14ac:dyDescent="0.35">
      <c r="A164" s="11"/>
      <c r="B164" s="59" t="s">
        <v>1495</v>
      </c>
      <c r="C164" s="97"/>
      <c r="D164" s="102"/>
      <c r="E164" s="102"/>
      <c r="F164" s="99"/>
      <c r="G164" s="17" t="str">
        <f t="shared" si="16"/>
        <v xml:space="preserve"> </v>
      </c>
      <c r="H164" s="18" t="str">
        <f t="shared" si="16"/>
        <v/>
      </c>
      <c r="I164" s="42">
        <f t="shared" si="17"/>
        <v>0</v>
      </c>
      <c r="J164" s="42">
        <f t="shared" si="21"/>
        <v>0</v>
      </c>
      <c r="K164" s="42">
        <f t="shared" si="18"/>
        <v>0</v>
      </c>
      <c r="M164" s="42" t="str">
        <f t="shared" si="15"/>
        <v xml:space="preserve"> </v>
      </c>
      <c r="N164" s="42" t="str">
        <f t="shared" si="19"/>
        <v/>
      </c>
      <c r="O164" s="42" t="e">
        <f t="shared" si="20"/>
        <v>#N/A</v>
      </c>
    </row>
    <row r="165" spans="1:15" ht="30" customHeight="1" x14ac:dyDescent="0.35">
      <c r="A165" s="11"/>
      <c r="B165" s="59" t="s">
        <v>1496</v>
      </c>
      <c r="C165" s="97"/>
      <c r="D165" s="102"/>
      <c r="E165" s="102"/>
      <c r="F165" s="99"/>
      <c r="G165" s="17" t="str">
        <f t="shared" si="16"/>
        <v xml:space="preserve"> </v>
      </c>
      <c r="H165" s="18" t="str">
        <f t="shared" si="16"/>
        <v/>
      </c>
      <c r="I165" s="42">
        <f t="shared" si="17"/>
        <v>0</v>
      </c>
      <c r="J165" s="42">
        <f t="shared" si="21"/>
        <v>0</v>
      </c>
      <c r="K165" s="42">
        <f t="shared" si="18"/>
        <v>0</v>
      </c>
      <c r="M165" s="42" t="str">
        <f t="shared" si="15"/>
        <v xml:space="preserve"> </v>
      </c>
      <c r="N165" s="42" t="str">
        <f t="shared" si="19"/>
        <v/>
      </c>
      <c r="O165" s="42" t="e">
        <f t="shared" si="20"/>
        <v>#N/A</v>
      </c>
    </row>
    <row r="166" spans="1:15" ht="30" customHeight="1" x14ac:dyDescent="0.35">
      <c r="A166" s="11"/>
      <c r="B166" s="59" t="s">
        <v>1497</v>
      </c>
      <c r="C166" s="97"/>
      <c r="D166" s="102"/>
      <c r="E166" s="102"/>
      <c r="F166" s="99"/>
      <c r="G166" s="17" t="str">
        <f t="shared" si="16"/>
        <v xml:space="preserve"> </v>
      </c>
      <c r="H166" s="18" t="str">
        <f t="shared" si="16"/>
        <v/>
      </c>
      <c r="I166" s="42">
        <f t="shared" si="17"/>
        <v>0</v>
      </c>
      <c r="J166" s="42">
        <f t="shared" si="21"/>
        <v>0</v>
      </c>
      <c r="K166" s="42">
        <f t="shared" si="18"/>
        <v>0</v>
      </c>
      <c r="M166" s="42" t="str">
        <f t="shared" si="15"/>
        <v xml:space="preserve"> </v>
      </c>
      <c r="N166" s="42" t="str">
        <f t="shared" si="19"/>
        <v/>
      </c>
      <c r="O166" s="42" t="e">
        <f t="shared" si="20"/>
        <v>#N/A</v>
      </c>
    </row>
    <row r="167" spans="1:15" ht="30" customHeight="1" x14ac:dyDescent="0.35">
      <c r="A167" s="11"/>
      <c r="B167" s="59" t="s">
        <v>1498</v>
      </c>
      <c r="C167" s="97"/>
      <c r="D167" s="102"/>
      <c r="E167" s="102"/>
      <c r="F167" s="99"/>
      <c r="G167" s="17" t="str">
        <f t="shared" si="16"/>
        <v xml:space="preserve"> </v>
      </c>
      <c r="H167" s="18" t="str">
        <f t="shared" si="16"/>
        <v/>
      </c>
      <c r="I167" s="42">
        <f t="shared" si="17"/>
        <v>0</v>
      </c>
      <c r="J167" s="42">
        <f t="shared" si="21"/>
        <v>0</v>
      </c>
      <c r="K167" s="42">
        <f t="shared" si="18"/>
        <v>0</v>
      </c>
      <c r="M167" s="42" t="str">
        <f t="shared" si="15"/>
        <v xml:space="preserve"> </v>
      </c>
      <c r="N167" s="42" t="str">
        <f t="shared" si="19"/>
        <v/>
      </c>
      <c r="O167" s="42" t="e">
        <f t="shared" si="20"/>
        <v>#N/A</v>
      </c>
    </row>
    <row r="168" spans="1:15" ht="30" customHeight="1" x14ac:dyDescent="0.35">
      <c r="A168" s="11"/>
      <c r="B168" s="59" t="s">
        <v>1499</v>
      </c>
      <c r="C168" s="97"/>
      <c r="D168" s="102"/>
      <c r="E168" s="102"/>
      <c r="F168" s="99"/>
      <c r="G168" s="17" t="str">
        <f t="shared" si="16"/>
        <v xml:space="preserve"> </v>
      </c>
      <c r="H168" s="18" t="str">
        <f t="shared" si="16"/>
        <v/>
      </c>
      <c r="I168" s="42">
        <f t="shared" si="17"/>
        <v>0</v>
      </c>
      <c r="J168" s="42">
        <f t="shared" si="21"/>
        <v>0</v>
      </c>
      <c r="K168" s="42">
        <f t="shared" si="18"/>
        <v>0</v>
      </c>
      <c r="M168" s="42" t="str">
        <f t="shared" si="15"/>
        <v xml:space="preserve"> </v>
      </c>
      <c r="N168" s="42" t="str">
        <f t="shared" si="19"/>
        <v/>
      </c>
      <c r="O168" s="42" t="e">
        <f t="shared" si="20"/>
        <v>#N/A</v>
      </c>
    </row>
    <row r="169" spans="1:15" ht="30" customHeight="1" x14ac:dyDescent="0.35">
      <c r="A169" s="11"/>
      <c r="B169" s="59" t="s">
        <v>1500</v>
      </c>
      <c r="C169" s="97"/>
      <c r="D169" s="102"/>
      <c r="E169" s="102"/>
      <c r="F169" s="99"/>
      <c r="G169" s="17" t="str">
        <f t="shared" si="16"/>
        <v xml:space="preserve"> </v>
      </c>
      <c r="H169" s="18" t="str">
        <f t="shared" si="16"/>
        <v/>
      </c>
      <c r="I169" s="42">
        <f t="shared" si="17"/>
        <v>0</v>
      </c>
      <c r="J169" s="42">
        <f t="shared" si="21"/>
        <v>0</v>
      </c>
      <c r="K169" s="42">
        <f t="shared" si="18"/>
        <v>0</v>
      </c>
      <c r="M169" s="42" t="str">
        <f t="shared" si="15"/>
        <v xml:space="preserve"> </v>
      </c>
      <c r="N169" s="42" t="str">
        <f t="shared" si="19"/>
        <v/>
      </c>
      <c r="O169" s="42" t="e">
        <f t="shared" si="20"/>
        <v>#N/A</v>
      </c>
    </row>
    <row r="170" spans="1:15" ht="30" customHeight="1" x14ac:dyDescent="0.35">
      <c r="A170" s="11"/>
      <c r="B170" s="59" t="s">
        <v>1501</v>
      </c>
      <c r="C170" s="97"/>
      <c r="D170" s="102"/>
      <c r="E170" s="102"/>
      <c r="F170" s="99"/>
      <c r="G170" s="17" t="str">
        <f t="shared" si="16"/>
        <v xml:space="preserve"> </v>
      </c>
      <c r="H170" s="18" t="str">
        <f t="shared" si="16"/>
        <v/>
      </c>
      <c r="I170" s="42">
        <f t="shared" si="17"/>
        <v>0</v>
      </c>
      <c r="J170" s="42">
        <f t="shared" si="21"/>
        <v>0</v>
      </c>
      <c r="K170" s="42">
        <f t="shared" si="18"/>
        <v>0</v>
      </c>
      <c r="M170" s="42" t="str">
        <f t="shared" si="15"/>
        <v xml:space="preserve"> </v>
      </c>
      <c r="N170" s="42" t="str">
        <f t="shared" si="19"/>
        <v/>
      </c>
      <c r="O170" s="42" t="e">
        <f t="shared" si="20"/>
        <v>#N/A</v>
      </c>
    </row>
    <row r="171" spans="1:15" ht="30" customHeight="1" x14ac:dyDescent="0.35">
      <c r="A171" s="11"/>
      <c r="B171" s="59" t="s">
        <v>1502</v>
      </c>
      <c r="C171" s="97"/>
      <c r="D171" s="102"/>
      <c r="E171" s="102"/>
      <c r="F171" s="99"/>
      <c r="G171" s="17" t="str">
        <f t="shared" si="16"/>
        <v xml:space="preserve"> </v>
      </c>
      <c r="H171" s="18" t="str">
        <f t="shared" si="16"/>
        <v/>
      </c>
      <c r="I171" s="42">
        <f t="shared" si="17"/>
        <v>0</v>
      </c>
      <c r="J171" s="42">
        <f t="shared" si="21"/>
        <v>0</v>
      </c>
      <c r="K171" s="42">
        <f t="shared" si="18"/>
        <v>0</v>
      </c>
      <c r="M171" s="42" t="str">
        <f t="shared" si="15"/>
        <v xml:space="preserve"> </v>
      </c>
      <c r="N171" s="42" t="str">
        <f t="shared" si="19"/>
        <v/>
      </c>
      <c r="O171" s="42" t="e">
        <f t="shared" si="20"/>
        <v>#N/A</v>
      </c>
    </row>
    <row r="172" spans="1:15" ht="30" customHeight="1" x14ac:dyDescent="0.35">
      <c r="A172" s="11"/>
      <c r="B172" s="59" t="s">
        <v>1503</v>
      </c>
      <c r="C172" s="97"/>
      <c r="D172" s="102"/>
      <c r="E172" s="102"/>
      <c r="F172" s="99"/>
      <c r="G172" s="17" t="str">
        <f t="shared" si="16"/>
        <v xml:space="preserve"> </v>
      </c>
      <c r="H172" s="18" t="str">
        <f t="shared" si="16"/>
        <v/>
      </c>
      <c r="I172" s="42">
        <f t="shared" si="17"/>
        <v>0</v>
      </c>
      <c r="J172" s="42">
        <f t="shared" si="21"/>
        <v>0</v>
      </c>
      <c r="K172" s="42">
        <f t="shared" si="18"/>
        <v>0</v>
      </c>
      <c r="M172" s="42" t="str">
        <f t="shared" si="15"/>
        <v xml:space="preserve"> </v>
      </c>
      <c r="N172" s="42" t="str">
        <f t="shared" si="19"/>
        <v/>
      </c>
      <c r="O172" s="42" t="e">
        <f t="shared" si="20"/>
        <v>#N/A</v>
      </c>
    </row>
    <row r="173" spans="1:15" ht="30" customHeight="1" x14ac:dyDescent="0.35">
      <c r="A173" s="11"/>
      <c r="B173" s="59" t="s">
        <v>1504</v>
      </c>
      <c r="C173" s="97"/>
      <c r="D173" s="102"/>
      <c r="E173" s="102"/>
      <c r="F173" s="99"/>
      <c r="G173" s="17" t="str">
        <f t="shared" si="16"/>
        <v xml:space="preserve"> </v>
      </c>
      <c r="H173" s="18" t="str">
        <f t="shared" si="16"/>
        <v/>
      </c>
      <c r="I173" s="42">
        <f t="shared" si="17"/>
        <v>0</v>
      </c>
      <c r="J173" s="42">
        <f t="shared" si="21"/>
        <v>0</v>
      </c>
      <c r="K173" s="42">
        <f t="shared" si="18"/>
        <v>0</v>
      </c>
      <c r="M173" s="42" t="str">
        <f t="shared" si="15"/>
        <v xml:space="preserve"> </v>
      </c>
      <c r="N173" s="42" t="str">
        <f t="shared" si="19"/>
        <v/>
      </c>
      <c r="O173" s="42" t="e">
        <f t="shared" si="20"/>
        <v>#N/A</v>
      </c>
    </row>
    <row r="174" spans="1:15" ht="30" customHeight="1" x14ac:dyDescent="0.35">
      <c r="A174" s="11"/>
      <c r="B174" s="59" t="s">
        <v>1505</v>
      </c>
      <c r="C174" s="97"/>
      <c r="D174" s="102"/>
      <c r="E174" s="102"/>
      <c r="F174" s="99"/>
      <c r="G174" s="17" t="str">
        <f t="shared" si="16"/>
        <v xml:space="preserve"> </v>
      </c>
      <c r="H174" s="18" t="str">
        <f t="shared" si="16"/>
        <v/>
      </c>
      <c r="I174" s="42">
        <f t="shared" si="17"/>
        <v>0</v>
      </c>
      <c r="J174" s="42">
        <f t="shared" si="21"/>
        <v>0</v>
      </c>
      <c r="K174" s="42">
        <f t="shared" si="18"/>
        <v>0</v>
      </c>
      <c r="M174" s="42" t="str">
        <f t="shared" si="15"/>
        <v xml:space="preserve"> </v>
      </c>
      <c r="N174" s="42" t="str">
        <f t="shared" si="19"/>
        <v/>
      </c>
      <c r="O174" s="42" t="e">
        <f t="shared" si="20"/>
        <v>#N/A</v>
      </c>
    </row>
    <row r="175" spans="1:15" ht="30" customHeight="1" x14ac:dyDescent="0.35">
      <c r="A175" s="11"/>
      <c r="B175" s="59" t="s">
        <v>1506</v>
      </c>
      <c r="C175" s="97"/>
      <c r="D175" s="102"/>
      <c r="E175" s="102"/>
      <c r="F175" s="99"/>
      <c r="G175" s="17" t="str">
        <f t="shared" si="16"/>
        <v xml:space="preserve"> </v>
      </c>
      <c r="H175" s="18" t="str">
        <f t="shared" si="16"/>
        <v/>
      </c>
      <c r="I175" s="42">
        <f t="shared" si="17"/>
        <v>0</v>
      </c>
      <c r="J175" s="42">
        <f t="shared" si="21"/>
        <v>0</v>
      </c>
      <c r="K175" s="42">
        <f t="shared" si="18"/>
        <v>0</v>
      </c>
      <c r="M175" s="42" t="str">
        <f t="shared" si="15"/>
        <v xml:space="preserve"> </v>
      </c>
      <c r="N175" s="42" t="str">
        <f t="shared" si="19"/>
        <v/>
      </c>
      <c r="O175" s="42" t="e">
        <f t="shared" si="20"/>
        <v>#N/A</v>
      </c>
    </row>
    <row r="176" spans="1:15" ht="30" customHeight="1" x14ac:dyDescent="0.35">
      <c r="A176" s="11"/>
      <c r="B176" s="59" t="s">
        <v>1507</v>
      </c>
      <c r="C176" s="97"/>
      <c r="D176" s="102"/>
      <c r="E176" s="102"/>
      <c r="F176" s="99"/>
      <c r="G176" s="17" t="str">
        <f t="shared" si="16"/>
        <v xml:space="preserve"> </v>
      </c>
      <c r="H176" s="18" t="str">
        <f t="shared" si="16"/>
        <v/>
      </c>
      <c r="I176" s="42">
        <f t="shared" si="17"/>
        <v>0</v>
      </c>
      <c r="J176" s="42">
        <f t="shared" si="21"/>
        <v>0</v>
      </c>
      <c r="K176" s="42">
        <f t="shared" si="18"/>
        <v>0</v>
      </c>
      <c r="M176" s="42" t="str">
        <f t="shared" si="15"/>
        <v xml:space="preserve"> </v>
      </c>
      <c r="N176" s="42" t="str">
        <f t="shared" si="19"/>
        <v/>
      </c>
      <c r="O176" s="42" t="e">
        <f t="shared" si="20"/>
        <v>#N/A</v>
      </c>
    </row>
    <row r="177" spans="1:15" ht="30" customHeight="1" x14ac:dyDescent="0.35">
      <c r="A177" s="11"/>
      <c r="B177" s="59" t="s">
        <v>1508</v>
      </c>
      <c r="C177" s="97"/>
      <c r="D177" s="102"/>
      <c r="E177" s="102"/>
      <c r="F177" s="99"/>
      <c r="G177" s="17" t="str">
        <f t="shared" si="16"/>
        <v xml:space="preserve"> </v>
      </c>
      <c r="H177" s="18" t="str">
        <f t="shared" si="16"/>
        <v/>
      </c>
      <c r="I177" s="42">
        <f t="shared" si="17"/>
        <v>0</v>
      </c>
      <c r="J177" s="42">
        <f t="shared" si="21"/>
        <v>0</v>
      </c>
      <c r="K177" s="42">
        <f t="shared" si="18"/>
        <v>0</v>
      </c>
      <c r="M177" s="42" t="str">
        <f t="shared" si="15"/>
        <v xml:space="preserve"> </v>
      </c>
      <c r="N177" s="42" t="str">
        <f t="shared" si="19"/>
        <v/>
      </c>
      <c r="O177" s="42" t="e">
        <f t="shared" si="20"/>
        <v>#N/A</v>
      </c>
    </row>
    <row r="178" spans="1:15" ht="30" customHeight="1" x14ac:dyDescent="0.35">
      <c r="A178" s="11"/>
      <c r="B178" s="59" t="s">
        <v>1509</v>
      </c>
      <c r="C178" s="97"/>
      <c r="D178" s="102"/>
      <c r="E178" s="102"/>
      <c r="F178" s="99"/>
      <c r="G178" s="17" t="str">
        <f t="shared" si="16"/>
        <v xml:space="preserve"> </v>
      </c>
      <c r="H178" s="18" t="str">
        <f t="shared" si="16"/>
        <v/>
      </c>
      <c r="I178" s="42">
        <f t="shared" si="17"/>
        <v>0</v>
      </c>
      <c r="J178" s="42">
        <f t="shared" si="21"/>
        <v>0</v>
      </c>
      <c r="K178" s="42">
        <f t="shared" si="18"/>
        <v>0</v>
      </c>
      <c r="M178" s="42" t="str">
        <f t="shared" si="15"/>
        <v xml:space="preserve"> </v>
      </c>
      <c r="N178" s="42" t="str">
        <f t="shared" si="19"/>
        <v/>
      </c>
      <c r="O178" s="42" t="e">
        <f t="shared" si="20"/>
        <v>#N/A</v>
      </c>
    </row>
    <row r="179" spans="1:15" ht="30" customHeight="1" x14ac:dyDescent="0.35">
      <c r="A179" s="11"/>
      <c r="B179" s="59" t="s">
        <v>1510</v>
      </c>
      <c r="C179" s="97"/>
      <c r="D179" s="102"/>
      <c r="E179" s="102"/>
      <c r="F179" s="99"/>
      <c r="G179" s="17" t="str">
        <f t="shared" si="16"/>
        <v xml:space="preserve"> </v>
      </c>
      <c r="H179" s="18" t="str">
        <f t="shared" si="16"/>
        <v/>
      </c>
      <c r="I179" s="42">
        <f t="shared" si="17"/>
        <v>0</v>
      </c>
      <c r="J179" s="42">
        <f t="shared" si="21"/>
        <v>0</v>
      </c>
      <c r="K179" s="42">
        <f t="shared" si="18"/>
        <v>0</v>
      </c>
      <c r="M179" s="42" t="str">
        <f t="shared" si="15"/>
        <v xml:space="preserve"> </v>
      </c>
      <c r="N179" s="42" t="str">
        <f t="shared" si="19"/>
        <v/>
      </c>
      <c r="O179" s="42" t="e">
        <f t="shared" si="20"/>
        <v>#N/A</v>
      </c>
    </row>
    <row r="180" spans="1:15" ht="30" customHeight="1" x14ac:dyDescent="0.35">
      <c r="A180" s="11"/>
      <c r="B180" s="59" t="s">
        <v>1511</v>
      </c>
      <c r="C180" s="97"/>
      <c r="D180" s="102"/>
      <c r="E180" s="102"/>
      <c r="F180" s="99"/>
      <c r="G180" s="17" t="str">
        <f t="shared" si="16"/>
        <v xml:space="preserve"> </v>
      </c>
      <c r="H180" s="18" t="str">
        <f t="shared" si="16"/>
        <v/>
      </c>
      <c r="I180" s="42">
        <f t="shared" si="17"/>
        <v>0</v>
      </c>
      <c r="J180" s="42">
        <f t="shared" si="21"/>
        <v>0</v>
      </c>
      <c r="K180" s="42">
        <f t="shared" si="18"/>
        <v>0</v>
      </c>
      <c r="M180" s="42" t="str">
        <f t="shared" si="15"/>
        <v xml:space="preserve"> </v>
      </c>
      <c r="N180" s="42" t="str">
        <f t="shared" si="19"/>
        <v/>
      </c>
      <c r="O180" s="42" t="e">
        <f t="shared" si="20"/>
        <v>#N/A</v>
      </c>
    </row>
    <row r="181" spans="1:15" ht="30" customHeight="1" x14ac:dyDescent="0.35">
      <c r="A181" s="11"/>
      <c r="B181" s="59" t="s">
        <v>1512</v>
      </c>
      <c r="C181" s="97"/>
      <c r="D181" s="102"/>
      <c r="E181" s="102"/>
      <c r="F181" s="99"/>
      <c r="G181" s="17" t="str">
        <f t="shared" si="16"/>
        <v xml:space="preserve"> </v>
      </c>
      <c r="H181" s="18" t="str">
        <f t="shared" si="16"/>
        <v/>
      </c>
      <c r="I181" s="42">
        <f t="shared" si="17"/>
        <v>0</v>
      </c>
      <c r="J181" s="42">
        <f t="shared" si="21"/>
        <v>0</v>
      </c>
      <c r="K181" s="42">
        <f t="shared" si="18"/>
        <v>0</v>
      </c>
      <c r="M181" s="42" t="str">
        <f t="shared" si="15"/>
        <v xml:space="preserve"> </v>
      </c>
      <c r="N181" s="42" t="str">
        <f t="shared" si="19"/>
        <v/>
      </c>
      <c r="O181" s="42" t="e">
        <f t="shared" si="20"/>
        <v>#N/A</v>
      </c>
    </row>
    <row r="182" spans="1:15" ht="30" customHeight="1" x14ac:dyDescent="0.35">
      <c r="A182" s="11"/>
      <c r="B182" s="59" t="s">
        <v>1513</v>
      </c>
      <c r="C182" s="97"/>
      <c r="D182" s="102"/>
      <c r="E182" s="102"/>
      <c r="F182" s="99"/>
      <c r="G182" s="17" t="str">
        <f t="shared" si="16"/>
        <v xml:space="preserve"> </v>
      </c>
      <c r="H182" s="18" t="str">
        <f t="shared" si="16"/>
        <v/>
      </c>
      <c r="I182" s="42">
        <f t="shared" si="17"/>
        <v>0</v>
      </c>
      <c r="J182" s="42">
        <f t="shared" si="21"/>
        <v>0</v>
      </c>
      <c r="K182" s="42">
        <f t="shared" si="18"/>
        <v>0</v>
      </c>
      <c r="M182" s="42" t="str">
        <f t="shared" si="15"/>
        <v xml:space="preserve"> </v>
      </c>
      <c r="N182" s="42" t="str">
        <f t="shared" si="19"/>
        <v/>
      </c>
      <c r="O182" s="42" t="e">
        <f t="shared" si="20"/>
        <v>#N/A</v>
      </c>
    </row>
    <row r="183" spans="1:15" ht="30" customHeight="1" x14ac:dyDescent="0.35">
      <c r="A183" s="11"/>
      <c r="B183" s="59" t="s">
        <v>1514</v>
      </c>
      <c r="C183" s="97"/>
      <c r="D183" s="102"/>
      <c r="E183" s="102"/>
      <c r="F183" s="99"/>
      <c r="G183" s="17" t="str">
        <f t="shared" si="16"/>
        <v xml:space="preserve"> </v>
      </c>
      <c r="H183" s="18" t="str">
        <f t="shared" si="16"/>
        <v/>
      </c>
      <c r="I183" s="42">
        <f t="shared" si="17"/>
        <v>0</v>
      </c>
      <c r="J183" s="42">
        <f t="shared" si="21"/>
        <v>0</v>
      </c>
      <c r="K183" s="42">
        <f t="shared" si="18"/>
        <v>0</v>
      </c>
      <c r="M183" s="42" t="str">
        <f t="shared" si="15"/>
        <v xml:space="preserve"> </v>
      </c>
      <c r="N183" s="42" t="str">
        <f t="shared" si="19"/>
        <v/>
      </c>
      <c r="O183" s="42" t="e">
        <f t="shared" si="20"/>
        <v>#N/A</v>
      </c>
    </row>
    <row r="184" spans="1:15" ht="30" customHeight="1" x14ac:dyDescent="0.35">
      <c r="A184" s="11"/>
      <c r="B184" s="59" t="s">
        <v>1515</v>
      </c>
      <c r="C184" s="97"/>
      <c r="D184" s="102"/>
      <c r="E184" s="102"/>
      <c r="F184" s="99"/>
      <c r="G184" s="17" t="str">
        <f t="shared" si="16"/>
        <v xml:space="preserve"> </v>
      </c>
      <c r="H184" s="18" t="str">
        <f t="shared" si="16"/>
        <v/>
      </c>
      <c r="I184" s="42">
        <f t="shared" si="17"/>
        <v>0</v>
      </c>
      <c r="J184" s="42">
        <f t="shared" si="21"/>
        <v>0</v>
      </c>
      <c r="K184" s="42">
        <f t="shared" si="18"/>
        <v>0</v>
      </c>
      <c r="M184" s="42" t="str">
        <f t="shared" si="15"/>
        <v xml:space="preserve"> </v>
      </c>
      <c r="N184" s="42" t="str">
        <f t="shared" si="19"/>
        <v/>
      </c>
      <c r="O184" s="42" t="e">
        <f t="shared" si="20"/>
        <v>#N/A</v>
      </c>
    </row>
    <row r="185" spans="1:15" ht="30" customHeight="1" x14ac:dyDescent="0.35">
      <c r="A185" s="11"/>
      <c r="B185" s="59" t="s">
        <v>1516</v>
      </c>
      <c r="C185" s="97"/>
      <c r="D185" s="102"/>
      <c r="E185" s="102"/>
      <c r="F185" s="99"/>
      <c r="G185" s="17" t="str">
        <f t="shared" si="16"/>
        <v xml:space="preserve"> </v>
      </c>
      <c r="H185" s="18" t="str">
        <f t="shared" si="16"/>
        <v/>
      </c>
      <c r="I185" s="42">
        <f t="shared" si="17"/>
        <v>0</v>
      </c>
      <c r="J185" s="42">
        <f t="shared" si="21"/>
        <v>0</v>
      </c>
      <c r="K185" s="42">
        <f t="shared" si="18"/>
        <v>0</v>
      </c>
      <c r="M185" s="42" t="str">
        <f t="shared" si="15"/>
        <v xml:space="preserve"> </v>
      </c>
      <c r="N185" s="42" t="str">
        <f t="shared" si="19"/>
        <v/>
      </c>
      <c r="O185" s="42" t="e">
        <f t="shared" si="20"/>
        <v>#N/A</v>
      </c>
    </row>
    <row r="186" spans="1:15" ht="30" customHeight="1" x14ac:dyDescent="0.35">
      <c r="A186" s="11"/>
      <c r="B186" s="59" t="s">
        <v>1517</v>
      </c>
      <c r="C186" s="97"/>
      <c r="D186" s="102"/>
      <c r="E186" s="102"/>
      <c r="F186" s="99"/>
      <c r="G186" s="17" t="str">
        <f t="shared" si="16"/>
        <v xml:space="preserve"> </v>
      </c>
      <c r="H186" s="18" t="str">
        <f t="shared" si="16"/>
        <v/>
      </c>
      <c r="I186" s="42">
        <f t="shared" si="17"/>
        <v>0</v>
      </c>
      <c r="J186" s="42">
        <f t="shared" si="21"/>
        <v>0</v>
      </c>
      <c r="K186" s="42">
        <f t="shared" si="18"/>
        <v>0</v>
      </c>
      <c r="M186" s="42" t="str">
        <f t="shared" si="15"/>
        <v xml:space="preserve"> </v>
      </c>
      <c r="N186" s="42" t="str">
        <f t="shared" si="19"/>
        <v/>
      </c>
      <c r="O186" s="42" t="e">
        <f t="shared" si="20"/>
        <v>#N/A</v>
      </c>
    </row>
    <row r="187" spans="1:15" ht="30" customHeight="1" x14ac:dyDescent="0.35">
      <c r="A187" s="11"/>
      <c r="B187" s="59" t="s">
        <v>1518</v>
      </c>
      <c r="C187" s="97"/>
      <c r="D187" s="102"/>
      <c r="E187" s="102"/>
      <c r="F187" s="99"/>
      <c r="G187" s="17" t="str">
        <f t="shared" si="16"/>
        <v xml:space="preserve"> </v>
      </c>
      <c r="H187" s="18" t="str">
        <f t="shared" si="16"/>
        <v/>
      </c>
      <c r="I187" s="42">
        <f t="shared" si="17"/>
        <v>0</v>
      </c>
      <c r="J187" s="42">
        <f t="shared" si="21"/>
        <v>0</v>
      </c>
      <c r="K187" s="42">
        <f t="shared" si="18"/>
        <v>0</v>
      </c>
      <c r="M187" s="42" t="str">
        <f t="shared" si="15"/>
        <v xml:space="preserve"> </v>
      </c>
      <c r="N187" s="42" t="str">
        <f t="shared" si="19"/>
        <v/>
      </c>
      <c r="O187" s="42" t="e">
        <f t="shared" si="20"/>
        <v>#N/A</v>
      </c>
    </row>
    <row r="188" spans="1:15" ht="30" customHeight="1" x14ac:dyDescent="0.35">
      <c r="A188" s="11"/>
      <c r="B188" s="59" t="s">
        <v>1519</v>
      </c>
      <c r="C188" s="97"/>
      <c r="D188" s="102"/>
      <c r="E188" s="102"/>
      <c r="F188" s="99"/>
      <c r="G188" s="17" t="str">
        <f t="shared" si="16"/>
        <v xml:space="preserve"> </v>
      </c>
      <c r="H188" s="18" t="str">
        <f t="shared" si="16"/>
        <v/>
      </c>
      <c r="I188" s="42">
        <f t="shared" si="17"/>
        <v>0</v>
      </c>
      <c r="J188" s="42">
        <f t="shared" si="21"/>
        <v>0</v>
      </c>
      <c r="K188" s="42">
        <f t="shared" si="18"/>
        <v>0</v>
      </c>
      <c r="M188" s="42" t="str">
        <f t="shared" si="15"/>
        <v xml:space="preserve"> </v>
      </c>
      <c r="N188" s="42" t="str">
        <f t="shared" si="19"/>
        <v/>
      </c>
      <c r="O188" s="42" t="e">
        <f t="shared" si="20"/>
        <v>#N/A</v>
      </c>
    </row>
    <row r="189" spans="1:15" ht="30" customHeight="1" x14ac:dyDescent="0.35">
      <c r="A189" s="11"/>
      <c r="B189" s="59" t="s">
        <v>1520</v>
      </c>
      <c r="C189" s="97"/>
      <c r="D189" s="102"/>
      <c r="E189" s="102"/>
      <c r="F189" s="99"/>
      <c r="G189" s="17" t="str">
        <f t="shared" si="16"/>
        <v xml:space="preserve"> </v>
      </c>
      <c r="H189" s="18" t="str">
        <f t="shared" si="16"/>
        <v/>
      </c>
      <c r="I189" s="42">
        <f t="shared" si="17"/>
        <v>0</v>
      </c>
      <c r="J189" s="42">
        <f t="shared" si="21"/>
        <v>0</v>
      </c>
      <c r="K189" s="42">
        <f t="shared" si="18"/>
        <v>0</v>
      </c>
      <c r="M189" s="42" t="str">
        <f t="shared" si="15"/>
        <v xml:space="preserve"> </v>
      </c>
      <c r="N189" s="42" t="str">
        <f t="shared" si="19"/>
        <v/>
      </c>
      <c r="O189" s="42" t="e">
        <f t="shared" si="20"/>
        <v>#N/A</v>
      </c>
    </row>
    <row r="190" spans="1:15" ht="30" customHeight="1" x14ac:dyDescent="0.35">
      <c r="A190" s="11"/>
      <c r="B190" s="59" t="s">
        <v>1521</v>
      </c>
      <c r="C190" s="97"/>
      <c r="D190" s="102"/>
      <c r="E190" s="102"/>
      <c r="F190" s="99"/>
      <c r="G190" s="17" t="str">
        <f t="shared" si="16"/>
        <v xml:space="preserve"> </v>
      </c>
      <c r="H190" s="18" t="str">
        <f t="shared" si="16"/>
        <v/>
      </c>
      <c r="I190" s="42">
        <f t="shared" si="17"/>
        <v>0</v>
      </c>
      <c r="J190" s="42">
        <f t="shared" si="21"/>
        <v>0</v>
      </c>
      <c r="K190" s="42">
        <f t="shared" si="18"/>
        <v>0</v>
      </c>
      <c r="M190" s="42" t="str">
        <f t="shared" si="15"/>
        <v xml:space="preserve"> </v>
      </c>
      <c r="N190" s="42" t="str">
        <f t="shared" si="19"/>
        <v/>
      </c>
      <c r="O190" s="42" t="e">
        <f t="shared" si="20"/>
        <v>#N/A</v>
      </c>
    </row>
    <row r="191" spans="1:15" ht="30" customHeight="1" x14ac:dyDescent="0.35">
      <c r="A191" s="11"/>
      <c r="B191" s="59" t="s">
        <v>1522</v>
      </c>
      <c r="C191" s="97"/>
      <c r="D191" s="102"/>
      <c r="E191" s="102"/>
      <c r="F191" s="99"/>
      <c r="G191" s="17" t="str">
        <f t="shared" si="16"/>
        <v xml:space="preserve"> </v>
      </c>
      <c r="H191" s="18" t="str">
        <f t="shared" si="16"/>
        <v/>
      </c>
      <c r="I191" s="42">
        <f t="shared" si="17"/>
        <v>0</v>
      </c>
      <c r="J191" s="42">
        <f t="shared" si="21"/>
        <v>0</v>
      </c>
      <c r="K191" s="42">
        <f t="shared" si="18"/>
        <v>0</v>
      </c>
      <c r="M191" s="42" t="str">
        <f t="shared" si="15"/>
        <v xml:space="preserve"> </v>
      </c>
      <c r="N191" s="42" t="str">
        <f t="shared" si="19"/>
        <v/>
      </c>
      <c r="O191" s="42" t="e">
        <f t="shared" si="20"/>
        <v>#N/A</v>
      </c>
    </row>
    <row r="192" spans="1:15" ht="30" customHeight="1" x14ac:dyDescent="0.35">
      <c r="A192" s="11"/>
      <c r="B192" s="59" t="s">
        <v>1523</v>
      </c>
      <c r="C192" s="97"/>
      <c r="D192" s="102"/>
      <c r="E192" s="102"/>
      <c r="F192" s="99"/>
      <c r="G192" s="17" t="str">
        <f t="shared" si="16"/>
        <v xml:space="preserve"> </v>
      </c>
      <c r="H192" s="18" t="str">
        <f t="shared" si="16"/>
        <v/>
      </c>
      <c r="I192" s="42">
        <f t="shared" si="17"/>
        <v>0</v>
      </c>
      <c r="J192" s="42">
        <f t="shared" si="21"/>
        <v>0</v>
      </c>
      <c r="K192" s="42">
        <f t="shared" si="18"/>
        <v>0</v>
      </c>
      <c r="M192" s="42" t="str">
        <f t="shared" si="15"/>
        <v xml:space="preserve"> </v>
      </c>
      <c r="N192" s="42" t="str">
        <f t="shared" si="19"/>
        <v/>
      </c>
      <c r="O192" s="42" t="e">
        <f t="shared" si="20"/>
        <v>#N/A</v>
      </c>
    </row>
    <row r="193" spans="1:15" ht="30" customHeight="1" x14ac:dyDescent="0.35">
      <c r="A193" s="11"/>
      <c r="B193" s="59" t="s">
        <v>1524</v>
      </c>
      <c r="C193" s="97"/>
      <c r="D193" s="102"/>
      <c r="E193" s="102"/>
      <c r="F193" s="99"/>
      <c r="G193" s="17" t="str">
        <f t="shared" si="16"/>
        <v xml:space="preserve"> </v>
      </c>
      <c r="H193" s="18" t="str">
        <f t="shared" si="16"/>
        <v/>
      </c>
      <c r="I193" s="42">
        <f t="shared" si="17"/>
        <v>0</v>
      </c>
      <c r="J193" s="42">
        <f t="shared" si="21"/>
        <v>0</v>
      </c>
      <c r="K193" s="42">
        <f t="shared" si="18"/>
        <v>0</v>
      </c>
      <c r="M193" s="42" t="str">
        <f t="shared" si="15"/>
        <v xml:space="preserve"> </v>
      </c>
      <c r="N193" s="42" t="str">
        <f t="shared" si="19"/>
        <v/>
      </c>
      <c r="O193" s="42" t="e">
        <f t="shared" si="20"/>
        <v>#N/A</v>
      </c>
    </row>
    <row r="194" spans="1:15" ht="30" customHeight="1" x14ac:dyDescent="0.35">
      <c r="A194" s="11"/>
      <c r="B194" s="59" t="s">
        <v>1525</v>
      </c>
      <c r="C194" s="97"/>
      <c r="D194" s="102"/>
      <c r="E194" s="102"/>
      <c r="F194" s="99"/>
      <c r="G194" s="17" t="str">
        <f t="shared" si="16"/>
        <v xml:space="preserve"> </v>
      </c>
      <c r="H194" s="18" t="str">
        <f t="shared" si="16"/>
        <v/>
      </c>
      <c r="I194" s="42">
        <f t="shared" si="17"/>
        <v>0</v>
      </c>
      <c r="J194" s="42">
        <f t="shared" si="21"/>
        <v>0</v>
      </c>
      <c r="K194" s="42">
        <f t="shared" si="18"/>
        <v>0</v>
      </c>
      <c r="M194" s="42" t="str">
        <f t="shared" si="15"/>
        <v xml:space="preserve"> </v>
      </c>
      <c r="N194" s="42" t="str">
        <f t="shared" si="19"/>
        <v/>
      </c>
      <c r="O194" s="42" t="e">
        <f t="shared" si="20"/>
        <v>#N/A</v>
      </c>
    </row>
    <row r="195" spans="1:15" ht="30" customHeight="1" x14ac:dyDescent="0.35">
      <c r="A195" s="11"/>
      <c r="B195" s="59" t="s">
        <v>1526</v>
      </c>
      <c r="C195" s="97"/>
      <c r="D195" s="102"/>
      <c r="E195" s="102"/>
      <c r="F195" s="99"/>
      <c r="G195" s="17" t="str">
        <f t="shared" si="16"/>
        <v xml:space="preserve"> </v>
      </c>
      <c r="H195" s="18" t="str">
        <f t="shared" si="16"/>
        <v/>
      </c>
      <c r="I195" s="42">
        <f t="shared" si="17"/>
        <v>0</v>
      </c>
      <c r="J195" s="42">
        <f t="shared" si="21"/>
        <v>0</v>
      </c>
      <c r="K195" s="42">
        <f t="shared" si="18"/>
        <v>0</v>
      </c>
      <c r="M195" s="42" t="str">
        <f t="shared" si="15"/>
        <v xml:space="preserve"> </v>
      </c>
      <c r="N195" s="42" t="str">
        <f t="shared" si="19"/>
        <v/>
      </c>
      <c r="O195" s="42" t="e">
        <f t="shared" si="20"/>
        <v>#N/A</v>
      </c>
    </row>
    <row r="196" spans="1:15" ht="30" customHeight="1" x14ac:dyDescent="0.35">
      <c r="A196" s="11"/>
      <c r="B196" s="59" t="s">
        <v>1527</v>
      </c>
      <c r="C196" s="97"/>
      <c r="D196" s="102"/>
      <c r="E196" s="102"/>
      <c r="F196" s="99"/>
      <c r="G196" s="17" t="str">
        <f t="shared" si="16"/>
        <v xml:space="preserve"> </v>
      </c>
      <c r="H196" s="18" t="str">
        <f t="shared" si="16"/>
        <v/>
      </c>
      <c r="I196" s="42">
        <f t="shared" si="17"/>
        <v>0</v>
      </c>
      <c r="J196" s="42">
        <f t="shared" si="21"/>
        <v>0</v>
      </c>
      <c r="K196" s="42">
        <f t="shared" si="18"/>
        <v>0</v>
      </c>
      <c r="M196" s="42" t="str">
        <f t="shared" si="15"/>
        <v xml:space="preserve"> </v>
      </c>
      <c r="N196" s="42" t="str">
        <f t="shared" si="19"/>
        <v/>
      </c>
      <c r="O196" s="42" t="e">
        <f t="shared" si="20"/>
        <v>#N/A</v>
      </c>
    </row>
    <row r="197" spans="1:15" ht="30" customHeight="1" x14ac:dyDescent="0.35">
      <c r="A197" s="11"/>
      <c r="B197" s="59" t="s">
        <v>1528</v>
      </c>
      <c r="C197" s="97"/>
      <c r="D197" s="102"/>
      <c r="E197" s="102"/>
      <c r="F197" s="99"/>
      <c r="G197" s="17" t="str">
        <f t="shared" si="16"/>
        <v xml:space="preserve"> </v>
      </c>
      <c r="H197" s="18" t="str">
        <f t="shared" si="16"/>
        <v/>
      </c>
      <c r="I197" s="42">
        <f t="shared" si="17"/>
        <v>0</v>
      </c>
      <c r="J197" s="42">
        <f t="shared" si="21"/>
        <v>0</v>
      </c>
      <c r="K197" s="42">
        <f t="shared" si="18"/>
        <v>0</v>
      </c>
      <c r="M197" s="42" t="str">
        <f t="shared" si="15"/>
        <v xml:space="preserve"> </v>
      </c>
      <c r="N197" s="42" t="str">
        <f t="shared" si="19"/>
        <v/>
      </c>
      <c r="O197" s="42" t="e">
        <f t="shared" si="20"/>
        <v>#N/A</v>
      </c>
    </row>
    <row r="198" spans="1:15" ht="30" customHeight="1" x14ac:dyDescent="0.35">
      <c r="A198" s="11"/>
      <c r="B198" s="59" t="s">
        <v>1529</v>
      </c>
      <c r="C198" s="97"/>
      <c r="D198" s="102"/>
      <c r="E198" s="102"/>
      <c r="F198" s="99"/>
      <c r="G198" s="17" t="str">
        <f t="shared" si="16"/>
        <v xml:space="preserve"> </v>
      </c>
      <c r="H198" s="18" t="str">
        <f t="shared" si="16"/>
        <v/>
      </c>
      <c r="I198" s="42">
        <f t="shared" si="17"/>
        <v>0</v>
      </c>
      <c r="J198" s="42">
        <f t="shared" si="21"/>
        <v>0</v>
      </c>
      <c r="K198" s="42">
        <f t="shared" si="18"/>
        <v>0</v>
      </c>
      <c r="M198" s="42" t="str">
        <f t="shared" ref="M198:M261" si="22">VLOOKUP(K198,P$23:Q$25,2)</f>
        <v xml:space="preserve"> </v>
      </c>
      <c r="N198" s="42" t="str">
        <f t="shared" si="19"/>
        <v/>
      </c>
      <c r="O198" s="42" t="e">
        <f t="shared" si="20"/>
        <v>#N/A</v>
      </c>
    </row>
    <row r="199" spans="1:15" ht="30" customHeight="1" x14ac:dyDescent="0.35">
      <c r="A199" s="11"/>
      <c r="B199" s="59" t="s">
        <v>1530</v>
      </c>
      <c r="C199" s="97"/>
      <c r="D199" s="102"/>
      <c r="E199" s="102"/>
      <c r="F199" s="99"/>
      <c r="G199" s="17" t="str">
        <f t="shared" ref="G199:H262" si="23">M199</f>
        <v xml:space="preserve"> </v>
      </c>
      <c r="H199" s="18" t="str">
        <f t="shared" si="23"/>
        <v/>
      </c>
      <c r="I199" s="42">
        <f t="shared" ref="I199:I262" si="24">IF(F199="",0,IF(AND(F199&gt;=1,F199&lt;=$Q$4),1,0))</f>
        <v>0</v>
      </c>
      <c r="J199" s="42">
        <f t="shared" si="21"/>
        <v>0</v>
      </c>
      <c r="K199" s="42">
        <f t="shared" ref="K199:K262" si="25">SUM(I199:J199)</f>
        <v>0</v>
      </c>
      <c r="M199" s="42" t="str">
        <f t="shared" si="22"/>
        <v xml:space="preserve"> </v>
      </c>
      <c r="N199" s="42" t="str">
        <f t="shared" ref="N199:N262" si="26">IF(K199=2,O199,"")</f>
        <v/>
      </c>
      <c r="O199" s="42" t="e">
        <f t="shared" ref="O199:O262" si="27">VLOOKUP(F199,$Q$6:$U$17,$Q$2)</f>
        <v>#N/A</v>
      </c>
    </row>
    <row r="200" spans="1:15" ht="30" customHeight="1" x14ac:dyDescent="0.35">
      <c r="A200" s="11"/>
      <c r="B200" s="59" t="s">
        <v>1531</v>
      </c>
      <c r="C200" s="97"/>
      <c r="D200" s="102"/>
      <c r="E200" s="102"/>
      <c r="F200" s="99"/>
      <c r="G200" s="17" t="str">
        <f t="shared" si="23"/>
        <v xml:space="preserve"> </v>
      </c>
      <c r="H200" s="18" t="str">
        <f t="shared" si="23"/>
        <v/>
      </c>
      <c r="I200" s="42">
        <f t="shared" si="24"/>
        <v>0</v>
      </c>
      <c r="J200" s="42">
        <f t="shared" si="21"/>
        <v>0</v>
      </c>
      <c r="K200" s="42">
        <f t="shared" si="25"/>
        <v>0</v>
      </c>
      <c r="M200" s="42" t="str">
        <f t="shared" si="22"/>
        <v xml:space="preserve"> </v>
      </c>
      <c r="N200" s="42" t="str">
        <f t="shared" si="26"/>
        <v/>
      </c>
      <c r="O200" s="42" t="e">
        <f t="shared" si="27"/>
        <v>#N/A</v>
      </c>
    </row>
    <row r="201" spans="1:15" ht="30" customHeight="1" x14ac:dyDescent="0.35">
      <c r="A201" s="11"/>
      <c r="B201" s="59" t="s">
        <v>1532</v>
      </c>
      <c r="C201" s="97"/>
      <c r="D201" s="102"/>
      <c r="E201" s="102"/>
      <c r="F201" s="99"/>
      <c r="G201" s="17" t="str">
        <f t="shared" si="23"/>
        <v xml:space="preserve"> </v>
      </c>
      <c r="H201" s="18" t="str">
        <f t="shared" si="23"/>
        <v/>
      </c>
      <c r="I201" s="42">
        <f t="shared" si="24"/>
        <v>0</v>
      </c>
      <c r="J201" s="42">
        <f t="shared" ref="J201:J264" si="28">IF(C201="",0, IF(C201=" ",0,1))</f>
        <v>0</v>
      </c>
      <c r="K201" s="42">
        <f t="shared" si="25"/>
        <v>0</v>
      </c>
      <c r="M201" s="42" t="str">
        <f t="shared" si="22"/>
        <v xml:space="preserve"> </v>
      </c>
      <c r="N201" s="42" t="str">
        <f t="shared" si="26"/>
        <v/>
      </c>
      <c r="O201" s="42" t="e">
        <f t="shared" si="27"/>
        <v>#N/A</v>
      </c>
    </row>
    <row r="202" spans="1:15" ht="30" customHeight="1" x14ac:dyDescent="0.35">
      <c r="A202" s="11"/>
      <c r="B202" s="59" t="s">
        <v>1533</v>
      </c>
      <c r="C202" s="97"/>
      <c r="D202" s="102"/>
      <c r="E202" s="102"/>
      <c r="F202" s="99"/>
      <c r="G202" s="17" t="str">
        <f t="shared" si="23"/>
        <v xml:space="preserve"> </v>
      </c>
      <c r="H202" s="18" t="str">
        <f t="shared" si="23"/>
        <v/>
      </c>
      <c r="I202" s="42">
        <f t="shared" si="24"/>
        <v>0</v>
      </c>
      <c r="J202" s="42">
        <f t="shared" si="28"/>
        <v>0</v>
      </c>
      <c r="K202" s="42">
        <f t="shared" si="25"/>
        <v>0</v>
      </c>
      <c r="M202" s="42" t="str">
        <f t="shared" si="22"/>
        <v xml:space="preserve"> </v>
      </c>
      <c r="N202" s="42" t="str">
        <f t="shared" si="26"/>
        <v/>
      </c>
      <c r="O202" s="42" t="e">
        <f t="shared" si="27"/>
        <v>#N/A</v>
      </c>
    </row>
    <row r="203" spans="1:15" ht="30" customHeight="1" x14ac:dyDescent="0.35">
      <c r="A203" s="11"/>
      <c r="B203" s="59" t="s">
        <v>1534</v>
      </c>
      <c r="C203" s="97"/>
      <c r="D203" s="102"/>
      <c r="E203" s="102"/>
      <c r="F203" s="99"/>
      <c r="G203" s="17" t="str">
        <f t="shared" si="23"/>
        <v xml:space="preserve"> </v>
      </c>
      <c r="H203" s="18" t="str">
        <f t="shared" si="23"/>
        <v/>
      </c>
      <c r="I203" s="42">
        <f t="shared" si="24"/>
        <v>0</v>
      </c>
      <c r="J203" s="42">
        <f t="shared" si="28"/>
        <v>0</v>
      </c>
      <c r="K203" s="42">
        <f t="shared" si="25"/>
        <v>0</v>
      </c>
      <c r="M203" s="42" t="str">
        <f t="shared" si="22"/>
        <v xml:space="preserve"> </v>
      </c>
      <c r="N203" s="42" t="str">
        <f t="shared" si="26"/>
        <v/>
      </c>
      <c r="O203" s="42" t="e">
        <f t="shared" si="27"/>
        <v>#N/A</v>
      </c>
    </row>
    <row r="204" spans="1:15" ht="30" customHeight="1" x14ac:dyDescent="0.35">
      <c r="A204" s="11"/>
      <c r="B204" s="59" t="s">
        <v>1535</v>
      </c>
      <c r="C204" s="97"/>
      <c r="D204" s="102"/>
      <c r="E204" s="102"/>
      <c r="F204" s="99"/>
      <c r="G204" s="17" t="str">
        <f t="shared" si="23"/>
        <v xml:space="preserve"> </v>
      </c>
      <c r="H204" s="18" t="str">
        <f t="shared" si="23"/>
        <v/>
      </c>
      <c r="I204" s="42">
        <f t="shared" si="24"/>
        <v>0</v>
      </c>
      <c r="J204" s="42">
        <f t="shared" si="28"/>
        <v>0</v>
      </c>
      <c r="K204" s="42">
        <f t="shared" si="25"/>
        <v>0</v>
      </c>
      <c r="M204" s="42" t="str">
        <f t="shared" si="22"/>
        <v xml:space="preserve"> </v>
      </c>
      <c r="N204" s="42" t="str">
        <f t="shared" si="26"/>
        <v/>
      </c>
      <c r="O204" s="42" t="e">
        <f t="shared" si="27"/>
        <v>#N/A</v>
      </c>
    </row>
    <row r="205" spans="1:15" ht="30" customHeight="1" x14ac:dyDescent="0.35">
      <c r="A205" s="11"/>
      <c r="B205" s="59" t="s">
        <v>1536</v>
      </c>
      <c r="C205" s="97"/>
      <c r="D205" s="102"/>
      <c r="E205" s="102"/>
      <c r="F205" s="99"/>
      <c r="G205" s="17" t="str">
        <f t="shared" si="23"/>
        <v xml:space="preserve"> </v>
      </c>
      <c r="H205" s="18" t="str">
        <f t="shared" si="23"/>
        <v/>
      </c>
      <c r="I205" s="42">
        <f t="shared" si="24"/>
        <v>0</v>
      </c>
      <c r="J205" s="42">
        <f t="shared" si="28"/>
        <v>0</v>
      </c>
      <c r="K205" s="42">
        <f t="shared" si="25"/>
        <v>0</v>
      </c>
      <c r="M205" s="42" t="str">
        <f t="shared" si="22"/>
        <v xml:space="preserve"> </v>
      </c>
      <c r="N205" s="42" t="str">
        <f t="shared" si="26"/>
        <v/>
      </c>
      <c r="O205" s="42" t="e">
        <f t="shared" si="27"/>
        <v>#N/A</v>
      </c>
    </row>
    <row r="206" spans="1:15" ht="30" customHeight="1" x14ac:dyDescent="0.35">
      <c r="A206" s="11"/>
      <c r="B206" s="59" t="s">
        <v>1537</v>
      </c>
      <c r="C206" s="97"/>
      <c r="D206" s="102"/>
      <c r="E206" s="102"/>
      <c r="F206" s="99"/>
      <c r="G206" s="17" t="str">
        <f t="shared" si="23"/>
        <v xml:space="preserve"> </v>
      </c>
      <c r="H206" s="18" t="str">
        <f t="shared" si="23"/>
        <v/>
      </c>
      <c r="I206" s="42">
        <f t="shared" si="24"/>
        <v>0</v>
      </c>
      <c r="J206" s="42">
        <f t="shared" si="28"/>
        <v>0</v>
      </c>
      <c r="K206" s="42">
        <f t="shared" si="25"/>
        <v>0</v>
      </c>
      <c r="M206" s="42" t="str">
        <f t="shared" si="22"/>
        <v xml:space="preserve"> </v>
      </c>
      <c r="N206" s="42" t="str">
        <f t="shared" si="26"/>
        <v/>
      </c>
      <c r="O206" s="42" t="e">
        <f t="shared" si="27"/>
        <v>#N/A</v>
      </c>
    </row>
    <row r="207" spans="1:15" ht="30" customHeight="1" x14ac:dyDescent="0.35">
      <c r="A207" s="11"/>
      <c r="B207" s="59" t="s">
        <v>1538</v>
      </c>
      <c r="C207" s="97"/>
      <c r="D207" s="102"/>
      <c r="E207" s="102"/>
      <c r="F207" s="99"/>
      <c r="G207" s="17" t="str">
        <f t="shared" si="23"/>
        <v xml:space="preserve"> </v>
      </c>
      <c r="H207" s="18" t="str">
        <f t="shared" si="23"/>
        <v/>
      </c>
      <c r="I207" s="42">
        <f t="shared" si="24"/>
        <v>0</v>
      </c>
      <c r="J207" s="42">
        <f t="shared" si="28"/>
        <v>0</v>
      </c>
      <c r="K207" s="42">
        <f t="shared" si="25"/>
        <v>0</v>
      </c>
      <c r="M207" s="42" t="str">
        <f t="shared" si="22"/>
        <v xml:space="preserve"> </v>
      </c>
      <c r="N207" s="42" t="str">
        <f t="shared" si="26"/>
        <v/>
      </c>
      <c r="O207" s="42" t="e">
        <f t="shared" si="27"/>
        <v>#N/A</v>
      </c>
    </row>
    <row r="208" spans="1:15" ht="30" customHeight="1" x14ac:dyDescent="0.35">
      <c r="A208" s="11"/>
      <c r="B208" s="59" t="s">
        <v>1539</v>
      </c>
      <c r="C208" s="97"/>
      <c r="D208" s="102"/>
      <c r="E208" s="102"/>
      <c r="F208" s="99"/>
      <c r="G208" s="17" t="str">
        <f t="shared" si="23"/>
        <v xml:space="preserve"> </v>
      </c>
      <c r="H208" s="18" t="str">
        <f t="shared" si="23"/>
        <v/>
      </c>
      <c r="I208" s="42">
        <f t="shared" si="24"/>
        <v>0</v>
      </c>
      <c r="J208" s="42">
        <f t="shared" si="28"/>
        <v>0</v>
      </c>
      <c r="K208" s="42">
        <f t="shared" si="25"/>
        <v>0</v>
      </c>
      <c r="M208" s="42" t="str">
        <f t="shared" si="22"/>
        <v xml:space="preserve"> </v>
      </c>
      <c r="N208" s="42" t="str">
        <f t="shared" si="26"/>
        <v/>
      </c>
      <c r="O208" s="42" t="e">
        <f t="shared" si="27"/>
        <v>#N/A</v>
      </c>
    </row>
    <row r="209" spans="1:15" ht="30" customHeight="1" x14ac:dyDescent="0.35">
      <c r="A209" s="11"/>
      <c r="B209" s="59" t="s">
        <v>1540</v>
      </c>
      <c r="C209" s="97"/>
      <c r="D209" s="102"/>
      <c r="E209" s="102"/>
      <c r="F209" s="99"/>
      <c r="G209" s="17" t="str">
        <f t="shared" si="23"/>
        <v xml:space="preserve"> </v>
      </c>
      <c r="H209" s="18" t="str">
        <f t="shared" si="23"/>
        <v/>
      </c>
      <c r="I209" s="42">
        <f t="shared" si="24"/>
        <v>0</v>
      </c>
      <c r="J209" s="42">
        <f t="shared" si="28"/>
        <v>0</v>
      </c>
      <c r="K209" s="42">
        <f t="shared" si="25"/>
        <v>0</v>
      </c>
      <c r="M209" s="42" t="str">
        <f t="shared" si="22"/>
        <v xml:space="preserve"> </v>
      </c>
      <c r="N209" s="42" t="str">
        <f t="shared" si="26"/>
        <v/>
      </c>
      <c r="O209" s="42" t="e">
        <f t="shared" si="27"/>
        <v>#N/A</v>
      </c>
    </row>
    <row r="210" spans="1:15" ht="30" customHeight="1" x14ac:dyDescent="0.35">
      <c r="A210" s="11"/>
      <c r="B210" s="59" t="s">
        <v>1541</v>
      </c>
      <c r="C210" s="97"/>
      <c r="D210" s="102"/>
      <c r="E210" s="102"/>
      <c r="F210" s="99"/>
      <c r="G210" s="17" t="str">
        <f t="shared" si="23"/>
        <v xml:space="preserve"> </v>
      </c>
      <c r="H210" s="18" t="str">
        <f t="shared" si="23"/>
        <v/>
      </c>
      <c r="I210" s="42">
        <f t="shared" si="24"/>
        <v>0</v>
      </c>
      <c r="J210" s="42">
        <f t="shared" si="28"/>
        <v>0</v>
      </c>
      <c r="K210" s="42">
        <f t="shared" si="25"/>
        <v>0</v>
      </c>
      <c r="M210" s="42" t="str">
        <f t="shared" si="22"/>
        <v xml:space="preserve"> </v>
      </c>
      <c r="N210" s="42" t="str">
        <f t="shared" si="26"/>
        <v/>
      </c>
      <c r="O210" s="42" t="e">
        <f t="shared" si="27"/>
        <v>#N/A</v>
      </c>
    </row>
    <row r="211" spans="1:15" ht="30" customHeight="1" x14ac:dyDescent="0.35">
      <c r="A211" s="11"/>
      <c r="B211" s="59" t="s">
        <v>1542</v>
      </c>
      <c r="C211" s="97"/>
      <c r="D211" s="102"/>
      <c r="E211" s="102"/>
      <c r="F211" s="99"/>
      <c r="G211" s="17" t="str">
        <f t="shared" si="23"/>
        <v xml:space="preserve"> </v>
      </c>
      <c r="H211" s="18" t="str">
        <f t="shared" si="23"/>
        <v/>
      </c>
      <c r="I211" s="42">
        <f t="shared" si="24"/>
        <v>0</v>
      </c>
      <c r="J211" s="42">
        <f t="shared" si="28"/>
        <v>0</v>
      </c>
      <c r="K211" s="42">
        <f t="shared" si="25"/>
        <v>0</v>
      </c>
      <c r="M211" s="42" t="str">
        <f t="shared" si="22"/>
        <v xml:space="preserve"> </v>
      </c>
      <c r="N211" s="42" t="str">
        <f t="shared" si="26"/>
        <v/>
      </c>
      <c r="O211" s="42" t="e">
        <f t="shared" si="27"/>
        <v>#N/A</v>
      </c>
    </row>
    <row r="212" spans="1:15" ht="30" customHeight="1" x14ac:dyDescent="0.35">
      <c r="A212" s="11"/>
      <c r="B212" s="59" t="s">
        <v>1543</v>
      </c>
      <c r="C212" s="97"/>
      <c r="D212" s="102"/>
      <c r="E212" s="102"/>
      <c r="F212" s="99"/>
      <c r="G212" s="17" t="str">
        <f t="shared" si="23"/>
        <v xml:space="preserve"> </v>
      </c>
      <c r="H212" s="18" t="str">
        <f t="shared" si="23"/>
        <v/>
      </c>
      <c r="I212" s="42">
        <f t="shared" si="24"/>
        <v>0</v>
      </c>
      <c r="J212" s="42">
        <f t="shared" si="28"/>
        <v>0</v>
      </c>
      <c r="K212" s="42">
        <f t="shared" si="25"/>
        <v>0</v>
      </c>
      <c r="M212" s="42" t="str">
        <f t="shared" si="22"/>
        <v xml:space="preserve"> </v>
      </c>
      <c r="N212" s="42" t="str">
        <f t="shared" si="26"/>
        <v/>
      </c>
      <c r="O212" s="42" t="e">
        <f t="shared" si="27"/>
        <v>#N/A</v>
      </c>
    </row>
    <row r="213" spans="1:15" ht="30" customHeight="1" x14ac:dyDescent="0.35">
      <c r="A213" s="11"/>
      <c r="B213" s="59" t="s">
        <v>1544</v>
      </c>
      <c r="C213" s="97"/>
      <c r="D213" s="102"/>
      <c r="E213" s="102"/>
      <c r="F213" s="99"/>
      <c r="G213" s="17" t="str">
        <f t="shared" si="23"/>
        <v xml:space="preserve"> </v>
      </c>
      <c r="H213" s="18" t="str">
        <f t="shared" si="23"/>
        <v/>
      </c>
      <c r="I213" s="42">
        <f t="shared" si="24"/>
        <v>0</v>
      </c>
      <c r="J213" s="42">
        <f t="shared" si="28"/>
        <v>0</v>
      </c>
      <c r="K213" s="42">
        <f t="shared" si="25"/>
        <v>0</v>
      </c>
      <c r="M213" s="42" t="str">
        <f t="shared" si="22"/>
        <v xml:space="preserve"> </v>
      </c>
      <c r="N213" s="42" t="str">
        <f t="shared" si="26"/>
        <v/>
      </c>
      <c r="O213" s="42" t="e">
        <f t="shared" si="27"/>
        <v>#N/A</v>
      </c>
    </row>
    <row r="214" spans="1:15" ht="30" customHeight="1" x14ac:dyDescent="0.35">
      <c r="A214" s="11"/>
      <c r="B214" s="59" t="s">
        <v>1545</v>
      </c>
      <c r="C214" s="97"/>
      <c r="D214" s="102"/>
      <c r="E214" s="102"/>
      <c r="F214" s="99"/>
      <c r="G214" s="17" t="str">
        <f t="shared" si="23"/>
        <v xml:space="preserve"> </v>
      </c>
      <c r="H214" s="18" t="str">
        <f t="shared" si="23"/>
        <v/>
      </c>
      <c r="I214" s="42">
        <f t="shared" si="24"/>
        <v>0</v>
      </c>
      <c r="J214" s="42">
        <f t="shared" si="28"/>
        <v>0</v>
      </c>
      <c r="K214" s="42">
        <f t="shared" si="25"/>
        <v>0</v>
      </c>
      <c r="M214" s="42" t="str">
        <f t="shared" si="22"/>
        <v xml:space="preserve"> </v>
      </c>
      <c r="N214" s="42" t="str">
        <f t="shared" si="26"/>
        <v/>
      </c>
      <c r="O214" s="42" t="e">
        <f t="shared" si="27"/>
        <v>#N/A</v>
      </c>
    </row>
    <row r="215" spans="1:15" ht="30" customHeight="1" x14ac:dyDescent="0.35">
      <c r="A215" s="11"/>
      <c r="B215" s="59" t="s">
        <v>1546</v>
      </c>
      <c r="C215" s="97"/>
      <c r="D215" s="102"/>
      <c r="E215" s="102"/>
      <c r="F215" s="99"/>
      <c r="G215" s="17" t="str">
        <f t="shared" si="23"/>
        <v xml:space="preserve"> </v>
      </c>
      <c r="H215" s="18" t="str">
        <f t="shared" si="23"/>
        <v/>
      </c>
      <c r="I215" s="42">
        <f t="shared" si="24"/>
        <v>0</v>
      </c>
      <c r="J215" s="42">
        <f t="shared" si="28"/>
        <v>0</v>
      </c>
      <c r="K215" s="42">
        <f t="shared" si="25"/>
        <v>0</v>
      </c>
      <c r="M215" s="42" t="str">
        <f t="shared" si="22"/>
        <v xml:space="preserve"> </v>
      </c>
      <c r="N215" s="42" t="str">
        <f t="shared" si="26"/>
        <v/>
      </c>
      <c r="O215" s="42" t="e">
        <f t="shared" si="27"/>
        <v>#N/A</v>
      </c>
    </row>
    <row r="216" spans="1:15" ht="30" customHeight="1" x14ac:dyDescent="0.35">
      <c r="A216" s="11"/>
      <c r="B216" s="59" t="s">
        <v>1547</v>
      </c>
      <c r="C216" s="97"/>
      <c r="D216" s="102"/>
      <c r="E216" s="102"/>
      <c r="F216" s="99"/>
      <c r="G216" s="17" t="str">
        <f t="shared" si="23"/>
        <v xml:space="preserve"> </v>
      </c>
      <c r="H216" s="18" t="str">
        <f t="shared" si="23"/>
        <v/>
      </c>
      <c r="I216" s="42">
        <f t="shared" si="24"/>
        <v>0</v>
      </c>
      <c r="J216" s="42">
        <f t="shared" si="28"/>
        <v>0</v>
      </c>
      <c r="K216" s="42">
        <f t="shared" si="25"/>
        <v>0</v>
      </c>
      <c r="M216" s="42" t="str">
        <f t="shared" si="22"/>
        <v xml:space="preserve"> </v>
      </c>
      <c r="N216" s="42" t="str">
        <f t="shared" si="26"/>
        <v/>
      </c>
      <c r="O216" s="42" t="e">
        <f t="shared" si="27"/>
        <v>#N/A</v>
      </c>
    </row>
    <row r="217" spans="1:15" ht="30" customHeight="1" x14ac:dyDescent="0.35">
      <c r="A217" s="11"/>
      <c r="B217" s="59" t="s">
        <v>1548</v>
      </c>
      <c r="C217" s="97"/>
      <c r="D217" s="102"/>
      <c r="E217" s="102"/>
      <c r="F217" s="99"/>
      <c r="G217" s="17" t="str">
        <f t="shared" si="23"/>
        <v xml:space="preserve"> </v>
      </c>
      <c r="H217" s="18" t="str">
        <f t="shared" si="23"/>
        <v/>
      </c>
      <c r="I217" s="42">
        <f t="shared" si="24"/>
        <v>0</v>
      </c>
      <c r="J217" s="42">
        <f t="shared" si="28"/>
        <v>0</v>
      </c>
      <c r="K217" s="42">
        <f t="shared" si="25"/>
        <v>0</v>
      </c>
      <c r="M217" s="42" t="str">
        <f t="shared" si="22"/>
        <v xml:space="preserve"> </v>
      </c>
      <c r="N217" s="42" t="str">
        <f t="shared" si="26"/>
        <v/>
      </c>
      <c r="O217" s="42" t="e">
        <f t="shared" si="27"/>
        <v>#N/A</v>
      </c>
    </row>
    <row r="218" spans="1:15" ht="30" customHeight="1" x14ac:dyDescent="0.35">
      <c r="A218" s="11"/>
      <c r="B218" s="59" t="s">
        <v>1549</v>
      </c>
      <c r="C218" s="97"/>
      <c r="D218" s="102"/>
      <c r="E218" s="102"/>
      <c r="F218" s="99"/>
      <c r="G218" s="17" t="str">
        <f t="shared" si="23"/>
        <v xml:space="preserve"> </v>
      </c>
      <c r="H218" s="18" t="str">
        <f t="shared" si="23"/>
        <v/>
      </c>
      <c r="I218" s="42">
        <f t="shared" si="24"/>
        <v>0</v>
      </c>
      <c r="J218" s="42">
        <f t="shared" si="28"/>
        <v>0</v>
      </c>
      <c r="K218" s="42">
        <f t="shared" si="25"/>
        <v>0</v>
      </c>
      <c r="M218" s="42" t="str">
        <f t="shared" si="22"/>
        <v xml:space="preserve"> </v>
      </c>
      <c r="N218" s="42" t="str">
        <f t="shared" si="26"/>
        <v/>
      </c>
      <c r="O218" s="42" t="e">
        <f t="shared" si="27"/>
        <v>#N/A</v>
      </c>
    </row>
    <row r="219" spans="1:15" ht="30" customHeight="1" x14ac:dyDescent="0.35">
      <c r="A219" s="11"/>
      <c r="B219" s="59" t="s">
        <v>1550</v>
      </c>
      <c r="C219" s="97"/>
      <c r="D219" s="102"/>
      <c r="E219" s="102"/>
      <c r="F219" s="99"/>
      <c r="G219" s="17" t="str">
        <f t="shared" si="23"/>
        <v xml:space="preserve"> </v>
      </c>
      <c r="H219" s="18" t="str">
        <f t="shared" si="23"/>
        <v/>
      </c>
      <c r="I219" s="42">
        <f t="shared" si="24"/>
        <v>0</v>
      </c>
      <c r="J219" s="42">
        <f t="shared" si="28"/>
        <v>0</v>
      </c>
      <c r="K219" s="42">
        <f t="shared" si="25"/>
        <v>0</v>
      </c>
      <c r="M219" s="42" t="str">
        <f t="shared" si="22"/>
        <v xml:space="preserve"> </v>
      </c>
      <c r="N219" s="42" t="str">
        <f t="shared" si="26"/>
        <v/>
      </c>
      <c r="O219" s="42" t="e">
        <f t="shared" si="27"/>
        <v>#N/A</v>
      </c>
    </row>
    <row r="220" spans="1:15" ht="30" customHeight="1" x14ac:dyDescent="0.35">
      <c r="A220" s="11"/>
      <c r="B220" s="59" t="s">
        <v>1551</v>
      </c>
      <c r="C220" s="97"/>
      <c r="D220" s="102"/>
      <c r="E220" s="102"/>
      <c r="F220" s="99"/>
      <c r="G220" s="17" t="str">
        <f t="shared" si="23"/>
        <v xml:space="preserve"> </v>
      </c>
      <c r="H220" s="18" t="str">
        <f t="shared" si="23"/>
        <v/>
      </c>
      <c r="I220" s="42">
        <f t="shared" si="24"/>
        <v>0</v>
      </c>
      <c r="J220" s="42">
        <f t="shared" si="28"/>
        <v>0</v>
      </c>
      <c r="K220" s="42">
        <f t="shared" si="25"/>
        <v>0</v>
      </c>
      <c r="M220" s="42" t="str">
        <f t="shared" si="22"/>
        <v xml:space="preserve"> </v>
      </c>
      <c r="N220" s="42" t="str">
        <f t="shared" si="26"/>
        <v/>
      </c>
      <c r="O220" s="42" t="e">
        <f t="shared" si="27"/>
        <v>#N/A</v>
      </c>
    </row>
    <row r="221" spans="1:15" ht="30" customHeight="1" x14ac:dyDescent="0.35">
      <c r="A221" s="11"/>
      <c r="B221" s="59" t="s">
        <v>1552</v>
      </c>
      <c r="C221" s="97"/>
      <c r="D221" s="102"/>
      <c r="E221" s="102"/>
      <c r="F221" s="99"/>
      <c r="G221" s="17" t="str">
        <f t="shared" si="23"/>
        <v xml:space="preserve"> </v>
      </c>
      <c r="H221" s="18" t="str">
        <f t="shared" si="23"/>
        <v/>
      </c>
      <c r="I221" s="42">
        <f t="shared" si="24"/>
        <v>0</v>
      </c>
      <c r="J221" s="42">
        <f t="shared" si="28"/>
        <v>0</v>
      </c>
      <c r="K221" s="42">
        <f t="shared" si="25"/>
        <v>0</v>
      </c>
      <c r="M221" s="42" t="str">
        <f t="shared" si="22"/>
        <v xml:space="preserve"> </v>
      </c>
      <c r="N221" s="42" t="str">
        <f t="shared" si="26"/>
        <v/>
      </c>
      <c r="O221" s="42" t="e">
        <f t="shared" si="27"/>
        <v>#N/A</v>
      </c>
    </row>
    <row r="222" spans="1:15" ht="30" customHeight="1" x14ac:dyDescent="0.35">
      <c r="A222" s="11"/>
      <c r="B222" s="59" t="s">
        <v>1553</v>
      </c>
      <c r="C222" s="97"/>
      <c r="D222" s="102"/>
      <c r="E222" s="102"/>
      <c r="F222" s="99"/>
      <c r="G222" s="17" t="str">
        <f t="shared" si="23"/>
        <v xml:space="preserve"> </v>
      </c>
      <c r="H222" s="18" t="str">
        <f t="shared" si="23"/>
        <v/>
      </c>
      <c r="I222" s="42">
        <f t="shared" si="24"/>
        <v>0</v>
      </c>
      <c r="J222" s="42">
        <f t="shared" si="28"/>
        <v>0</v>
      </c>
      <c r="K222" s="42">
        <f t="shared" si="25"/>
        <v>0</v>
      </c>
      <c r="M222" s="42" t="str">
        <f t="shared" si="22"/>
        <v xml:space="preserve"> </v>
      </c>
      <c r="N222" s="42" t="str">
        <f t="shared" si="26"/>
        <v/>
      </c>
      <c r="O222" s="42" t="e">
        <f t="shared" si="27"/>
        <v>#N/A</v>
      </c>
    </row>
    <row r="223" spans="1:15" ht="30" customHeight="1" x14ac:dyDescent="0.35">
      <c r="A223" s="11"/>
      <c r="B223" s="59" t="s">
        <v>1554</v>
      </c>
      <c r="C223" s="97"/>
      <c r="D223" s="102"/>
      <c r="E223" s="102"/>
      <c r="F223" s="99"/>
      <c r="G223" s="17" t="str">
        <f t="shared" si="23"/>
        <v xml:space="preserve"> </v>
      </c>
      <c r="H223" s="18" t="str">
        <f t="shared" si="23"/>
        <v/>
      </c>
      <c r="I223" s="42">
        <f t="shared" si="24"/>
        <v>0</v>
      </c>
      <c r="J223" s="42">
        <f t="shared" si="28"/>
        <v>0</v>
      </c>
      <c r="K223" s="42">
        <f t="shared" si="25"/>
        <v>0</v>
      </c>
      <c r="M223" s="42" t="str">
        <f t="shared" si="22"/>
        <v xml:space="preserve"> </v>
      </c>
      <c r="N223" s="42" t="str">
        <f t="shared" si="26"/>
        <v/>
      </c>
      <c r="O223" s="42" t="e">
        <f t="shared" si="27"/>
        <v>#N/A</v>
      </c>
    </row>
    <row r="224" spans="1:15" ht="30" customHeight="1" x14ac:dyDescent="0.35">
      <c r="A224" s="11"/>
      <c r="B224" s="59" t="s">
        <v>1555</v>
      </c>
      <c r="C224" s="97"/>
      <c r="D224" s="102"/>
      <c r="E224" s="102"/>
      <c r="F224" s="99"/>
      <c r="G224" s="17" t="str">
        <f t="shared" si="23"/>
        <v xml:space="preserve"> </v>
      </c>
      <c r="H224" s="18" t="str">
        <f t="shared" si="23"/>
        <v/>
      </c>
      <c r="I224" s="42">
        <f t="shared" si="24"/>
        <v>0</v>
      </c>
      <c r="J224" s="42">
        <f t="shared" si="28"/>
        <v>0</v>
      </c>
      <c r="K224" s="42">
        <f t="shared" si="25"/>
        <v>0</v>
      </c>
      <c r="M224" s="42" t="str">
        <f t="shared" si="22"/>
        <v xml:space="preserve"> </v>
      </c>
      <c r="N224" s="42" t="str">
        <f t="shared" si="26"/>
        <v/>
      </c>
      <c r="O224" s="42" t="e">
        <f t="shared" si="27"/>
        <v>#N/A</v>
      </c>
    </row>
    <row r="225" spans="1:15" ht="30" customHeight="1" x14ac:dyDescent="0.35">
      <c r="A225" s="11"/>
      <c r="B225" s="59" t="s">
        <v>1556</v>
      </c>
      <c r="C225" s="97"/>
      <c r="D225" s="102"/>
      <c r="E225" s="102"/>
      <c r="F225" s="99"/>
      <c r="G225" s="17" t="str">
        <f t="shared" si="23"/>
        <v xml:space="preserve"> </v>
      </c>
      <c r="H225" s="18" t="str">
        <f t="shared" si="23"/>
        <v/>
      </c>
      <c r="I225" s="42">
        <f t="shared" si="24"/>
        <v>0</v>
      </c>
      <c r="J225" s="42">
        <f t="shared" si="28"/>
        <v>0</v>
      </c>
      <c r="K225" s="42">
        <f t="shared" si="25"/>
        <v>0</v>
      </c>
      <c r="M225" s="42" t="str">
        <f t="shared" si="22"/>
        <v xml:space="preserve"> </v>
      </c>
      <c r="N225" s="42" t="str">
        <f t="shared" si="26"/>
        <v/>
      </c>
      <c r="O225" s="42" t="e">
        <f t="shared" si="27"/>
        <v>#N/A</v>
      </c>
    </row>
    <row r="226" spans="1:15" ht="30" customHeight="1" x14ac:dyDescent="0.35">
      <c r="A226" s="11"/>
      <c r="B226" s="59" t="s">
        <v>1557</v>
      </c>
      <c r="C226" s="97"/>
      <c r="D226" s="102"/>
      <c r="E226" s="102"/>
      <c r="F226" s="99"/>
      <c r="G226" s="17" t="str">
        <f t="shared" si="23"/>
        <v xml:space="preserve"> </v>
      </c>
      <c r="H226" s="18" t="str">
        <f t="shared" si="23"/>
        <v/>
      </c>
      <c r="I226" s="42">
        <f t="shared" si="24"/>
        <v>0</v>
      </c>
      <c r="J226" s="42">
        <f t="shared" si="28"/>
        <v>0</v>
      </c>
      <c r="K226" s="42">
        <f t="shared" si="25"/>
        <v>0</v>
      </c>
      <c r="M226" s="42" t="str">
        <f t="shared" si="22"/>
        <v xml:space="preserve"> </v>
      </c>
      <c r="N226" s="42" t="str">
        <f t="shared" si="26"/>
        <v/>
      </c>
      <c r="O226" s="42" t="e">
        <f t="shared" si="27"/>
        <v>#N/A</v>
      </c>
    </row>
    <row r="227" spans="1:15" ht="30" customHeight="1" x14ac:dyDescent="0.35">
      <c r="A227" s="11"/>
      <c r="B227" s="59" t="s">
        <v>1558</v>
      </c>
      <c r="C227" s="97"/>
      <c r="D227" s="102"/>
      <c r="E227" s="102"/>
      <c r="F227" s="99"/>
      <c r="G227" s="17" t="str">
        <f t="shared" si="23"/>
        <v xml:space="preserve"> </v>
      </c>
      <c r="H227" s="18" t="str">
        <f t="shared" si="23"/>
        <v/>
      </c>
      <c r="I227" s="42">
        <f t="shared" si="24"/>
        <v>0</v>
      </c>
      <c r="J227" s="42">
        <f t="shared" si="28"/>
        <v>0</v>
      </c>
      <c r="K227" s="42">
        <f t="shared" si="25"/>
        <v>0</v>
      </c>
      <c r="M227" s="42" t="str">
        <f t="shared" si="22"/>
        <v xml:space="preserve"> </v>
      </c>
      <c r="N227" s="42" t="str">
        <f t="shared" si="26"/>
        <v/>
      </c>
      <c r="O227" s="42" t="e">
        <f t="shared" si="27"/>
        <v>#N/A</v>
      </c>
    </row>
    <row r="228" spans="1:15" ht="30" customHeight="1" x14ac:dyDescent="0.35">
      <c r="A228" s="11"/>
      <c r="B228" s="59" t="s">
        <v>1559</v>
      </c>
      <c r="C228" s="97"/>
      <c r="D228" s="102"/>
      <c r="E228" s="102"/>
      <c r="F228" s="99"/>
      <c r="G228" s="17" t="str">
        <f t="shared" si="23"/>
        <v xml:space="preserve"> </v>
      </c>
      <c r="H228" s="18" t="str">
        <f t="shared" si="23"/>
        <v/>
      </c>
      <c r="I228" s="42">
        <f t="shared" si="24"/>
        <v>0</v>
      </c>
      <c r="J228" s="42">
        <f t="shared" si="28"/>
        <v>0</v>
      </c>
      <c r="K228" s="42">
        <f t="shared" si="25"/>
        <v>0</v>
      </c>
      <c r="M228" s="42" t="str">
        <f t="shared" si="22"/>
        <v xml:space="preserve"> </v>
      </c>
      <c r="N228" s="42" t="str">
        <f t="shared" si="26"/>
        <v/>
      </c>
      <c r="O228" s="42" t="e">
        <f t="shared" si="27"/>
        <v>#N/A</v>
      </c>
    </row>
    <row r="229" spans="1:15" ht="30" customHeight="1" x14ac:dyDescent="0.35">
      <c r="A229" s="11"/>
      <c r="B229" s="59" t="s">
        <v>1560</v>
      </c>
      <c r="C229" s="97"/>
      <c r="D229" s="102"/>
      <c r="E229" s="102"/>
      <c r="F229" s="99"/>
      <c r="G229" s="17" t="str">
        <f t="shared" si="23"/>
        <v xml:space="preserve"> </v>
      </c>
      <c r="H229" s="18" t="str">
        <f t="shared" si="23"/>
        <v/>
      </c>
      <c r="I229" s="42">
        <f t="shared" si="24"/>
        <v>0</v>
      </c>
      <c r="J229" s="42">
        <f t="shared" si="28"/>
        <v>0</v>
      </c>
      <c r="K229" s="42">
        <f t="shared" si="25"/>
        <v>0</v>
      </c>
      <c r="M229" s="42" t="str">
        <f t="shared" si="22"/>
        <v xml:space="preserve"> </v>
      </c>
      <c r="N229" s="42" t="str">
        <f t="shared" si="26"/>
        <v/>
      </c>
      <c r="O229" s="42" t="e">
        <f t="shared" si="27"/>
        <v>#N/A</v>
      </c>
    </row>
    <row r="230" spans="1:15" ht="30" customHeight="1" x14ac:dyDescent="0.35">
      <c r="A230" s="11"/>
      <c r="B230" s="59" t="s">
        <v>1561</v>
      </c>
      <c r="C230" s="97"/>
      <c r="D230" s="102"/>
      <c r="E230" s="102"/>
      <c r="F230" s="99"/>
      <c r="G230" s="17" t="str">
        <f t="shared" si="23"/>
        <v xml:space="preserve"> </v>
      </c>
      <c r="H230" s="18" t="str">
        <f t="shared" si="23"/>
        <v/>
      </c>
      <c r="I230" s="42">
        <f t="shared" si="24"/>
        <v>0</v>
      </c>
      <c r="J230" s="42">
        <f t="shared" si="28"/>
        <v>0</v>
      </c>
      <c r="K230" s="42">
        <f t="shared" si="25"/>
        <v>0</v>
      </c>
      <c r="M230" s="42" t="str">
        <f t="shared" si="22"/>
        <v xml:space="preserve"> </v>
      </c>
      <c r="N230" s="42" t="str">
        <f t="shared" si="26"/>
        <v/>
      </c>
      <c r="O230" s="42" t="e">
        <f t="shared" si="27"/>
        <v>#N/A</v>
      </c>
    </row>
    <row r="231" spans="1:15" ht="30" customHeight="1" x14ac:dyDescent="0.35">
      <c r="A231" s="11"/>
      <c r="B231" s="59" t="s">
        <v>1562</v>
      </c>
      <c r="C231" s="97"/>
      <c r="D231" s="102"/>
      <c r="E231" s="102"/>
      <c r="F231" s="99"/>
      <c r="G231" s="17" t="str">
        <f t="shared" si="23"/>
        <v xml:space="preserve"> </v>
      </c>
      <c r="H231" s="18" t="str">
        <f t="shared" si="23"/>
        <v/>
      </c>
      <c r="I231" s="42">
        <f t="shared" si="24"/>
        <v>0</v>
      </c>
      <c r="J231" s="42">
        <f t="shared" si="28"/>
        <v>0</v>
      </c>
      <c r="K231" s="42">
        <f t="shared" si="25"/>
        <v>0</v>
      </c>
      <c r="M231" s="42" t="str">
        <f t="shared" si="22"/>
        <v xml:space="preserve"> </v>
      </c>
      <c r="N231" s="42" t="str">
        <f t="shared" si="26"/>
        <v/>
      </c>
      <c r="O231" s="42" t="e">
        <f t="shared" si="27"/>
        <v>#N/A</v>
      </c>
    </row>
    <row r="232" spans="1:15" ht="30" customHeight="1" x14ac:dyDescent="0.35">
      <c r="A232" s="11"/>
      <c r="B232" s="59" t="s">
        <v>1563</v>
      </c>
      <c r="C232" s="97"/>
      <c r="D232" s="102"/>
      <c r="E232" s="102"/>
      <c r="F232" s="99"/>
      <c r="G232" s="17" t="str">
        <f t="shared" si="23"/>
        <v xml:space="preserve"> </v>
      </c>
      <c r="H232" s="18" t="str">
        <f t="shared" si="23"/>
        <v/>
      </c>
      <c r="I232" s="42">
        <f t="shared" si="24"/>
        <v>0</v>
      </c>
      <c r="J232" s="42">
        <f t="shared" si="28"/>
        <v>0</v>
      </c>
      <c r="K232" s="42">
        <f t="shared" si="25"/>
        <v>0</v>
      </c>
      <c r="M232" s="42" t="str">
        <f t="shared" si="22"/>
        <v xml:space="preserve"> </v>
      </c>
      <c r="N232" s="42" t="str">
        <f t="shared" si="26"/>
        <v/>
      </c>
      <c r="O232" s="42" t="e">
        <f t="shared" si="27"/>
        <v>#N/A</v>
      </c>
    </row>
    <row r="233" spans="1:15" ht="30" customHeight="1" x14ac:dyDescent="0.35">
      <c r="A233" s="11"/>
      <c r="B233" s="59" t="s">
        <v>1564</v>
      </c>
      <c r="C233" s="97"/>
      <c r="D233" s="102"/>
      <c r="E233" s="102"/>
      <c r="F233" s="99"/>
      <c r="G233" s="17" t="str">
        <f t="shared" si="23"/>
        <v xml:space="preserve"> </v>
      </c>
      <c r="H233" s="18" t="str">
        <f t="shared" si="23"/>
        <v/>
      </c>
      <c r="I233" s="42">
        <f t="shared" si="24"/>
        <v>0</v>
      </c>
      <c r="J233" s="42">
        <f t="shared" si="28"/>
        <v>0</v>
      </c>
      <c r="K233" s="42">
        <f t="shared" si="25"/>
        <v>0</v>
      </c>
      <c r="M233" s="42" t="str">
        <f t="shared" si="22"/>
        <v xml:space="preserve"> </v>
      </c>
      <c r="N233" s="42" t="str">
        <f t="shared" si="26"/>
        <v/>
      </c>
      <c r="O233" s="42" t="e">
        <f t="shared" si="27"/>
        <v>#N/A</v>
      </c>
    </row>
    <row r="234" spans="1:15" ht="30" customHeight="1" x14ac:dyDescent="0.35">
      <c r="A234" s="11"/>
      <c r="B234" s="59" t="s">
        <v>1565</v>
      </c>
      <c r="C234" s="97"/>
      <c r="D234" s="102"/>
      <c r="E234" s="102"/>
      <c r="F234" s="99"/>
      <c r="G234" s="17" t="str">
        <f t="shared" si="23"/>
        <v xml:space="preserve"> </v>
      </c>
      <c r="H234" s="18" t="str">
        <f t="shared" si="23"/>
        <v/>
      </c>
      <c r="I234" s="42">
        <f t="shared" si="24"/>
        <v>0</v>
      </c>
      <c r="J234" s="42">
        <f t="shared" si="28"/>
        <v>0</v>
      </c>
      <c r="K234" s="42">
        <f t="shared" si="25"/>
        <v>0</v>
      </c>
      <c r="M234" s="42" t="str">
        <f t="shared" si="22"/>
        <v xml:space="preserve"> </v>
      </c>
      <c r="N234" s="42" t="str">
        <f t="shared" si="26"/>
        <v/>
      </c>
      <c r="O234" s="42" t="e">
        <f t="shared" si="27"/>
        <v>#N/A</v>
      </c>
    </row>
    <row r="235" spans="1:15" ht="30" customHeight="1" x14ac:dyDescent="0.35">
      <c r="A235" s="11"/>
      <c r="B235" s="59" t="s">
        <v>1566</v>
      </c>
      <c r="C235" s="97"/>
      <c r="D235" s="102"/>
      <c r="E235" s="102"/>
      <c r="F235" s="99"/>
      <c r="G235" s="17" t="str">
        <f t="shared" si="23"/>
        <v xml:space="preserve"> </v>
      </c>
      <c r="H235" s="18" t="str">
        <f t="shared" si="23"/>
        <v/>
      </c>
      <c r="I235" s="42">
        <f t="shared" si="24"/>
        <v>0</v>
      </c>
      <c r="J235" s="42">
        <f t="shared" si="28"/>
        <v>0</v>
      </c>
      <c r="K235" s="42">
        <f t="shared" si="25"/>
        <v>0</v>
      </c>
      <c r="M235" s="42" t="str">
        <f t="shared" si="22"/>
        <v xml:space="preserve"> </v>
      </c>
      <c r="N235" s="42" t="str">
        <f t="shared" si="26"/>
        <v/>
      </c>
      <c r="O235" s="42" t="e">
        <f t="shared" si="27"/>
        <v>#N/A</v>
      </c>
    </row>
    <row r="236" spans="1:15" ht="30" customHeight="1" x14ac:dyDescent="0.35">
      <c r="A236" s="11"/>
      <c r="B236" s="59" t="s">
        <v>1567</v>
      </c>
      <c r="C236" s="97"/>
      <c r="D236" s="102"/>
      <c r="E236" s="102"/>
      <c r="F236" s="99"/>
      <c r="G236" s="17" t="str">
        <f t="shared" si="23"/>
        <v xml:space="preserve"> </v>
      </c>
      <c r="H236" s="18" t="str">
        <f t="shared" si="23"/>
        <v/>
      </c>
      <c r="I236" s="42">
        <f t="shared" si="24"/>
        <v>0</v>
      </c>
      <c r="J236" s="42">
        <f t="shared" si="28"/>
        <v>0</v>
      </c>
      <c r="K236" s="42">
        <f t="shared" si="25"/>
        <v>0</v>
      </c>
      <c r="M236" s="42" t="str">
        <f t="shared" si="22"/>
        <v xml:space="preserve"> </v>
      </c>
      <c r="N236" s="42" t="str">
        <f t="shared" si="26"/>
        <v/>
      </c>
      <c r="O236" s="42" t="e">
        <f t="shared" si="27"/>
        <v>#N/A</v>
      </c>
    </row>
    <row r="237" spans="1:15" ht="30" customHeight="1" x14ac:dyDescent="0.35">
      <c r="A237" s="11"/>
      <c r="B237" s="59" t="s">
        <v>1568</v>
      </c>
      <c r="C237" s="97"/>
      <c r="D237" s="102"/>
      <c r="E237" s="102"/>
      <c r="F237" s="99"/>
      <c r="G237" s="17" t="str">
        <f t="shared" si="23"/>
        <v xml:space="preserve"> </v>
      </c>
      <c r="H237" s="18" t="str">
        <f t="shared" si="23"/>
        <v/>
      </c>
      <c r="I237" s="42">
        <f t="shared" si="24"/>
        <v>0</v>
      </c>
      <c r="J237" s="42">
        <f t="shared" si="28"/>
        <v>0</v>
      </c>
      <c r="K237" s="42">
        <f t="shared" si="25"/>
        <v>0</v>
      </c>
      <c r="M237" s="42" t="str">
        <f t="shared" si="22"/>
        <v xml:space="preserve"> </v>
      </c>
      <c r="N237" s="42" t="str">
        <f t="shared" si="26"/>
        <v/>
      </c>
      <c r="O237" s="42" t="e">
        <f t="shared" si="27"/>
        <v>#N/A</v>
      </c>
    </row>
    <row r="238" spans="1:15" ht="30" customHeight="1" x14ac:dyDescent="0.35">
      <c r="A238" s="11"/>
      <c r="B238" s="59" t="s">
        <v>1569</v>
      </c>
      <c r="C238" s="97"/>
      <c r="D238" s="102"/>
      <c r="E238" s="102"/>
      <c r="F238" s="99"/>
      <c r="G238" s="17" t="str">
        <f t="shared" si="23"/>
        <v xml:space="preserve"> </v>
      </c>
      <c r="H238" s="18" t="str">
        <f t="shared" si="23"/>
        <v/>
      </c>
      <c r="I238" s="42">
        <f t="shared" si="24"/>
        <v>0</v>
      </c>
      <c r="J238" s="42">
        <f t="shared" si="28"/>
        <v>0</v>
      </c>
      <c r="K238" s="42">
        <f t="shared" si="25"/>
        <v>0</v>
      </c>
      <c r="M238" s="42" t="str">
        <f t="shared" si="22"/>
        <v xml:space="preserve"> </v>
      </c>
      <c r="N238" s="42" t="str">
        <f t="shared" si="26"/>
        <v/>
      </c>
      <c r="O238" s="42" t="e">
        <f t="shared" si="27"/>
        <v>#N/A</v>
      </c>
    </row>
    <row r="239" spans="1:15" ht="30" customHeight="1" x14ac:dyDescent="0.35">
      <c r="A239" s="11"/>
      <c r="B239" s="59" t="s">
        <v>1570</v>
      </c>
      <c r="C239" s="97"/>
      <c r="D239" s="102"/>
      <c r="E239" s="102"/>
      <c r="F239" s="99"/>
      <c r="G239" s="17" t="str">
        <f t="shared" si="23"/>
        <v xml:space="preserve"> </v>
      </c>
      <c r="H239" s="18" t="str">
        <f t="shared" si="23"/>
        <v/>
      </c>
      <c r="I239" s="42">
        <f t="shared" si="24"/>
        <v>0</v>
      </c>
      <c r="J239" s="42">
        <f t="shared" si="28"/>
        <v>0</v>
      </c>
      <c r="K239" s="42">
        <f t="shared" si="25"/>
        <v>0</v>
      </c>
      <c r="M239" s="42" t="str">
        <f t="shared" si="22"/>
        <v xml:space="preserve"> </v>
      </c>
      <c r="N239" s="42" t="str">
        <f t="shared" si="26"/>
        <v/>
      </c>
      <c r="O239" s="42" t="e">
        <f t="shared" si="27"/>
        <v>#N/A</v>
      </c>
    </row>
    <row r="240" spans="1:15" ht="30" customHeight="1" x14ac:dyDescent="0.35">
      <c r="A240" s="11"/>
      <c r="B240" s="59" t="s">
        <v>1571</v>
      </c>
      <c r="C240" s="97"/>
      <c r="D240" s="102"/>
      <c r="E240" s="102"/>
      <c r="F240" s="99"/>
      <c r="G240" s="17" t="str">
        <f t="shared" si="23"/>
        <v xml:space="preserve"> </v>
      </c>
      <c r="H240" s="18" t="str">
        <f t="shared" si="23"/>
        <v/>
      </c>
      <c r="I240" s="42">
        <f t="shared" si="24"/>
        <v>0</v>
      </c>
      <c r="J240" s="42">
        <f t="shared" si="28"/>
        <v>0</v>
      </c>
      <c r="K240" s="42">
        <f t="shared" si="25"/>
        <v>0</v>
      </c>
      <c r="M240" s="42" t="str">
        <f t="shared" si="22"/>
        <v xml:space="preserve"> </v>
      </c>
      <c r="N240" s="42" t="str">
        <f t="shared" si="26"/>
        <v/>
      </c>
      <c r="O240" s="42" t="e">
        <f t="shared" si="27"/>
        <v>#N/A</v>
      </c>
    </row>
    <row r="241" spans="1:15" ht="30" customHeight="1" x14ac:dyDescent="0.35">
      <c r="A241" s="11"/>
      <c r="B241" s="59" t="s">
        <v>1572</v>
      </c>
      <c r="C241" s="97"/>
      <c r="D241" s="102"/>
      <c r="E241" s="102"/>
      <c r="F241" s="99"/>
      <c r="G241" s="17" t="str">
        <f t="shared" si="23"/>
        <v xml:space="preserve"> </v>
      </c>
      <c r="H241" s="18" t="str">
        <f t="shared" si="23"/>
        <v/>
      </c>
      <c r="I241" s="42">
        <f t="shared" si="24"/>
        <v>0</v>
      </c>
      <c r="J241" s="42">
        <f t="shared" si="28"/>
        <v>0</v>
      </c>
      <c r="K241" s="42">
        <f t="shared" si="25"/>
        <v>0</v>
      </c>
      <c r="M241" s="42" t="str">
        <f t="shared" si="22"/>
        <v xml:space="preserve"> </v>
      </c>
      <c r="N241" s="42" t="str">
        <f t="shared" si="26"/>
        <v/>
      </c>
      <c r="O241" s="42" t="e">
        <f t="shared" si="27"/>
        <v>#N/A</v>
      </c>
    </row>
    <row r="242" spans="1:15" ht="30" customHeight="1" x14ac:dyDescent="0.35">
      <c r="A242" s="11"/>
      <c r="B242" s="59" t="s">
        <v>1573</v>
      </c>
      <c r="C242" s="97"/>
      <c r="D242" s="102"/>
      <c r="E242" s="102"/>
      <c r="F242" s="99"/>
      <c r="G242" s="17" t="str">
        <f t="shared" si="23"/>
        <v xml:space="preserve"> </v>
      </c>
      <c r="H242" s="18" t="str">
        <f t="shared" si="23"/>
        <v/>
      </c>
      <c r="I242" s="42">
        <f t="shared" si="24"/>
        <v>0</v>
      </c>
      <c r="J242" s="42">
        <f t="shared" si="28"/>
        <v>0</v>
      </c>
      <c r="K242" s="42">
        <f t="shared" si="25"/>
        <v>0</v>
      </c>
      <c r="M242" s="42" t="str">
        <f t="shared" si="22"/>
        <v xml:space="preserve"> </v>
      </c>
      <c r="N242" s="42" t="str">
        <f t="shared" si="26"/>
        <v/>
      </c>
      <c r="O242" s="42" t="e">
        <f t="shared" si="27"/>
        <v>#N/A</v>
      </c>
    </row>
    <row r="243" spans="1:15" ht="30" customHeight="1" x14ac:dyDescent="0.35">
      <c r="A243" s="11"/>
      <c r="B243" s="59" t="s">
        <v>1574</v>
      </c>
      <c r="C243" s="97"/>
      <c r="D243" s="102"/>
      <c r="E243" s="102"/>
      <c r="F243" s="99"/>
      <c r="G243" s="17" t="str">
        <f t="shared" si="23"/>
        <v xml:space="preserve"> </v>
      </c>
      <c r="H243" s="18" t="str">
        <f t="shared" si="23"/>
        <v/>
      </c>
      <c r="I243" s="42">
        <f t="shared" si="24"/>
        <v>0</v>
      </c>
      <c r="J243" s="42">
        <f t="shared" si="28"/>
        <v>0</v>
      </c>
      <c r="K243" s="42">
        <f t="shared" si="25"/>
        <v>0</v>
      </c>
      <c r="M243" s="42" t="str">
        <f t="shared" si="22"/>
        <v xml:space="preserve"> </v>
      </c>
      <c r="N243" s="42" t="str">
        <f t="shared" si="26"/>
        <v/>
      </c>
      <c r="O243" s="42" t="e">
        <f t="shared" si="27"/>
        <v>#N/A</v>
      </c>
    </row>
    <row r="244" spans="1:15" ht="30" customHeight="1" x14ac:dyDescent="0.35">
      <c r="A244" s="11"/>
      <c r="B244" s="59" t="s">
        <v>1575</v>
      </c>
      <c r="C244" s="97"/>
      <c r="D244" s="102"/>
      <c r="E244" s="102"/>
      <c r="F244" s="99"/>
      <c r="G244" s="17" t="str">
        <f t="shared" si="23"/>
        <v xml:space="preserve"> </v>
      </c>
      <c r="H244" s="18" t="str">
        <f t="shared" si="23"/>
        <v/>
      </c>
      <c r="I244" s="42">
        <f t="shared" si="24"/>
        <v>0</v>
      </c>
      <c r="J244" s="42">
        <f t="shared" si="28"/>
        <v>0</v>
      </c>
      <c r="K244" s="42">
        <f t="shared" si="25"/>
        <v>0</v>
      </c>
      <c r="M244" s="42" t="str">
        <f t="shared" si="22"/>
        <v xml:space="preserve"> </v>
      </c>
      <c r="N244" s="42" t="str">
        <f t="shared" si="26"/>
        <v/>
      </c>
      <c r="O244" s="42" t="e">
        <f t="shared" si="27"/>
        <v>#N/A</v>
      </c>
    </row>
    <row r="245" spans="1:15" ht="30" customHeight="1" x14ac:dyDescent="0.35">
      <c r="A245" s="11"/>
      <c r="B245" s="59" t="s">
        <v>1576</v>
      </c>
      <c r="C245" s="97"/>
      <c r="D245" s="102"/>
      <c r="E245" s="102"/>
      <c r="F245" s="99"/>
      <c r="G245" s="17" t="str">
        <f t="shared" si="23"/>
        <v xml:space="preserve"> </v>
      </c>
      <c r="H245" s="18" t="str">
        <f t="shared" si="23"/>
        <v/>
      </c>
      <c r="I245" s="42">
        <f t="shared" si="24"/>
        <v>0</v>
      </c>
      <c r="J245" s="42">
        <f t="shared" si="28"/>
        <v>0</v>
      </c>
      <c r="K245" s="42">
        <f t="shared" si="25"/>
        <v>0</v>
      </c>
      <c r="M245" s="42" t="str">
        <f t="shared" si="22"/>
        <v xml:space="preserve"> </v>
      </c>
      <c r="N245" s="42" t="str">
        <f t="shared" si="26"/>
        <v/>
      </c>
      <c r="O245" s="42" t="e">
        <f t="shared" si="27"/>
        <v>#N/A</v>
      </c>
    </row>
    <row r="246" spans="1:15" ht="30" customHeight="1" x14ac:dyDescent="0.35">
      <c r="A246" s="11"/>
      <c r="B246" s="59" t="s">
        <v>1577</v>
      </c>
      <c r="C246" s="97"/>
      <c r="D246" s="102"/>
      <c r="E246" s="102"/>
      <c r="F246" s="99"/>
      <c r="G246" s="17" t="str">
        <f t="shared" si="23"/>
        <v xml:space="preserve"> </v>
      </c>
      <c r="H246" s="18" t="str">
        <f t="shared" si="23"/>
        <v/>
      </c>
      <c r="I246" s="42">
        <f t="shared" si="24"/>
        <v>0</v>
      </c>
      <c r="J246" s="42">
        <f t="shared" si="28"/>
        <v>0</v>
      </c>
      <c r="K246" s="42">
        <f t="shared" si="25"/>
        <v>0</v>
      </c>
      <c r="M246" s="42" t="str">
        <f t="shared" si="22"/>
        <v xml:space="preserve"> </v>
      </c>
      <c r="N246" s="42" t="str">
        <f t="shared" si="26"/>
        <v/>
      </c>
      <c r="O246" s="42" t="e">
        <f t="shared" si="27"/>
        <v>#N/A</v>
      </c>
    </row>
    <row r="247" spans="1:15" ht="30" customHeight="1" x14ac:dyDescent="0.35">
      <c r="A247" s="11"/>
      <c r="B247" s="59" t="s">
        <v>1578</v>
      </c>
      <c r="C247" s="97"/>
      <c r="D247" s="102"/>
      <c r="E247" s="102"/>
      <c r="F247" s="99"/>
      <c r="G247" s="17" t="str">
        <f t="shared" si="23"/>
        <v xml:space="preserve"> </v>
      </c>
      <c r="H247" s="18" t="str">
        <f t="shared" si="23"/>
        <v/>
      </c>
      <c r="I247" s="42">
        <f t="shared" si="24"/>
        <v>0</v>
      </c>
      <c r="J247" s="42">
        <f t="shared" si="28"/>
        <v>0</v>
      </c>
      <c r="K247" s="42">
        <f t="shared" si="25"/>
        <v>0</v>
      </c>
      <c r="M247" s="42" t="str">
        <f t="shared" si="22"/>
        <v xml:space="preserve"> </v>
      </c>
      <c r="N247" s="42" t="str">
        <f t="shared" si="26"/>
        <v/>
      </c>
      <c r="O247" s="42" t="e">
        <f t="shared" si="27"/>
        <v>#N/A</v>
      </c>
    </row>
    <row r="248" spans="1:15" ht="30" customHeight="1" x14ac:dyDescent="0.35">
      <c r="A248" s="11"/>
      <c r="B248" s="59" t="s">
        <v>1579</v>
      </c>
      <c r="C248" s="97"/>
      <c r="D248" s="102"/>
      <c r="E248" s="102"/>
      <c r="F248" s="99"/>
      <c r="G248" s="17" t="str">
        <f t="shared" si="23"/>
        <v xml:space="preserve"> </v>
      </c>
      <c r="H248" s="18" t="str">
        <f t="shared" si="23"/>
        <v/>
      </c>
      <c r="I248" s="42">
        <f t="shared" si="24"/>
        <v>0</v>
      </c>
      <c r="J248" s="42">
        <f t="shared" si="28"/>
        <v>0</v>
      </c>
      <c r="K248" s="42">
        <f t="shared" si="25"/>
        <v>0</v>
      </c>
      <c r="M248" s="42" t="str">
        <f t="shared" si="22"/>
        <v xml:space="preserve"> </v>
      </c>
      <c r="N248" s="42" t="str">
        <f t="shared" si="26"/>
        <v/>
      </c>
      <c r="O248" s="42" t="e">
        <f t="shared" si="27"/>
        <v>#N/A</v>
      </c>
    </row>
    <row r="249" spans="1:15" ht="30" customHeight="1" x14ac:dyDescent="0.35">
      <c r="A249" s="11"/>
      <c r="B249" s="59" t="s">
        <v>1580</v>
      </c>
      <c r="C249" s="97"/>
      <c r="D249" s="102"/>
      <c r="E249" s="102"/>
      <c r="F249" s="99"/>
      <c r="G249" s="17" t="str">
        <f t="shared" si="23"/>
        <v xml:space="preserve"> </v>
      </c>
      <c r="H249" s="18" t="str">
        <f t="shared" si="23"/>
        <v/>
      </c>
      <c r="I249" s="42">
        <f t="shared" si="24"/>
        <v>0</v>
      </c>
      <c r="J249" s="42">
        <f t="shared" si="28"/>
        <v>0</v>
      </c>
      <c r="K249" s="42">
        <f t="shared" si="25"/>
        <v>0</v>
      </c>
      <c r="M249" s="42" t="str">
        <f t="shared" si="22"/>
        <v xml:space="preserve"> </v>
      </c>
      <c r="N249" s="42" t="str">
        <f t="shared" si="26"/>
        <v/>
      </c>
      <c r="O249" s="42" t="e">
        <f t="shared" si="27"/>
        <v>#N/A</v>
      </c>
    </row>
    <row r="250" spans="1:15" ht="30" customHeight="1" x14ac:dyDescent="0.35">
      <c r="A250" s="11"/>
      <c r="B250" s="59" t="s">
        <v>1581</v>
      </c>
      <c r="C250" s="97"/>
      <c r="D250" s="102"/>
      <c r="E250" s="102"/>
      <c r="F250" s="99"/>
      <c r="G250" s="17" t="str">
        <f t="shared" si="23"/>
        <v xml:space="preserve"> </v>
      </c>
      <c r="H250" s="18" t="str">
        <f t="shared" si="23"/>
        <v/>
      </c>
      <c r="I250" s="42">
        <f t="shared" si="24"/>
        <v>0</v>
      </c>
      <c r="J250" s="42">
        <f t="shared" si="28"/>
        <v>0</v>
      </c>
      <c r="K250" s="42">
        <f t="shared" si="25"/>
        <v>0</v>
      </c>
      <c r="M250" s="42" t="str">
        <f t="shared" si="22"/>
        <v xml:space="preserve"> </v>
      </c>
      <c r="N250" s="42" t="str">
        <f t="shared" si="26"/>
        <v/>
      </c>
      <c r="O250" s="42" t="e">
        <f t="shared" si="27"/>
        <v>#N/A</v>
      </c>
    </row>
    <row r="251" spans="1:15" ht="30" customHeight="1" x14ac:dyDescent="0.35">
      <c r="A251" s="11"/>
      <c r="B251" s="59" t="s">
        <v>1582</v>
      </c>
      <c r="C251" s="97"/>
      <c r="D251" s="102"/>
      <c r="E251" s="102"/>
      <c r="F251" s="99"/>
      <c r="G251" s="17" t="str">
        <f t="shared" si="23"/>
        <v xml:space="preserve"> </v>
      </c>
      <c r="H251" s="18" t="str">
        <f t="shared" si="23"/>
        <v/>
      </c>
      <c r="I251" s="42">
        <f t="shared" si="24"/>
        <v>0</v>
      </c>
      <c r="J251" s="42">
        <f t="shared" si="28"/>
        <v>0</v>
      </c>
      <c r="K251" s="42">
        <f t="shared" si="25"/>
        <v>0</v>
      </c>
      <c r="M251" s="42" t="str">
        <f t="shared" si="22"/>
        <v xml:space="preserve"> </v>
      </c>
      <c r="N251" s="42" t="str">
        <f t="shared" si="26"/>
        <v/>
      </c>
      <c r="O251" s="42" t="e">
        <f t="shared" si="27"/>
        <v>#N/A</v>
      </c>
    </row>
    <row r="252" spans="1:15" ht="30" customHeight="1" x14ac:dyDescent="0.35">
      <c r="A252" s="11"/>
      <c r="B252" s="59" t="s">
        <v>1583</v>
      </c>
      <c r="C252" s="97"/>
      <c r="D252" s="102"/>
      <c r="E252" s="102"/>
      <c r="F252" s="99"/>
      <c r="G252" s="17" t="str">
        <f t="shared" si="23"/>
        <v xml:space="preserve"> </v>
      </c>
      <c r="H252" s="18" t="str">
        <f t="shared" si="23"/>
        <v/>
      </c>
      <c r="I252" s="42">
        <f t="shared" si="24"/>
        <v>0</v>
      </c>
      <c r="J252" s="42">
        <f t="shared" si="28"/>
        <v>0</v>
      </c>
      <c r="K252" s="42">
        <f t="shared" si="25"/>
        <v>0</v>
      </c>
      <c r="M252" s="42" t="str">
        <f t="shared" si="22"/>
        <v xml:space="preserve"> </v>
      </c>
      <c r="N252" s="42" t="str">
        <f t="shared" si="26"/>
        <v/>
      </c>
      <c r="O252" s="42" t="e">
        <f t="shared" si="27"/>
        <v>#N/A</v>
      </c>
    </row>
    <row r="253" spans="1:15" ht="30" customHeight="1" x14ac:dyDescent="0.35">
      <c r="A253" s="11"/>
      <c r="B253" s="59" t="s">
        <v>1584</v>
      </c>
      <c r="C253" s="97"/>
      <c r="D253" s="102"/>
      <c r="E253" s="102"/>
      <c r="F253" s="99"/>
      <c r="G253" s="17" t="str">
        <f t="shared" si="23"/>
        <v xml:space="preserve"> </v>
      </c>
      <c r="H253" s="18" t="str">
        <f t="shared" si="23"/>
        <v/>
      </c>
      <c r="I253" s="42">
        <f t="shared" si="24"/>
        <v>0</v>
      </c>
      <c r="J253" s="42">
        <f t="shared" si="28"/>
        <v>0</v>
      </c>
      <c r="K253" s="42">
        <f t="shared" si="25"/>
        <v>0</v>
      </c>
      <c r="M253" s="42" t="str">
        <f t="shared" si="22"/>
        <v xml:space="preserve"> </v>
      </c>
      <c r="N253" s="42" t="str">
        <f t="shared" si="26"/>
        <v/>
      </c>
      <c r="O253" s="42" t="e">
        <f t="shared" si="27"/>
        <v>#N/A</v>
      </c>
    </row>
    <row r="254" spans="1:15" ht="30" customHeight="1" x14ac:dyDescent="0.35">
      <c r="A254" s="11"/>
      <c r="B254" s="59" t="s">
        <v>1585</v>
      </c>
      <c r="C254" s="97"/>
      <c r="D254" s="102"/>
      <c r="E254" s="102"/>
      <c r="F254" s="99"/>
      <c r="G254" s="17" t="str">
        <f t="shared" si="23"/>
        <v xml:space="preserve"> </v>
      </c>
      <c r="H254" s="18" t="str">
        <f t="shared" si="23"/>
        <v/>
      </c>
      <c r="I254" s="42">
        <f t="shared" si="24"/>
        <v>0</v>
      </c>
      <c r="J254" s="42">
        <f t="shared" si="28"/>
        <v>0</v>
      </c>
      <c r="K254" s="42">
        <f t="shared" si="25"/>
        <v>0</v>
      </c>
      <c r="M254" s="42" t="str">
        <f t="shared" si="22"/>
        <v xml:space="preserve"> </v>
      </c>
      <c r="N254" s="42" t="str">
        <f t="shared" si="26"/>
        <v/>
      </c>
      <c r="O254" s="42" t="e">
        <f t="shared" si="27"/>
        <v>#N/A</v>
      </c>
    </row>
    <row r="255" spans="1:15" ht="30" customHeight="1" x14ac:dyDescent="0.35">
      <c r="A255" s="11"/>
      <c r="B255" s="59" t="s">
        <v>1586</v>
      </c>
      <c r="C255" s="97"/>
      <c r="D255" s="102"/>
      <c r="E255" s="102"/>
      <c r="F255" s="99"/>
      <c r="G255" s="17" t="str">
        <f t="shared" si="23"/>
        <v xml:space="preserve"> </v>
      </c>
      <c r="H255" s="18" t="str">
        <f t="shared" si="23"/>
        <v/>
      </c>
      <c r="I255" s="42">
        <f t="shared" si="24"/>
        <v>0</v>
      </c>
      <c r="J255" s="42">
        <f t="shared" si="28"/>
        <v>0</v>
      </c>
      <c r="K255" s="42">
        <f t="shared" si="25"/>
        <v>0</v>
      </c>
      <c r="M255" s="42" t="str">
        <f t="shared" si="22"/>
        <v xml:space="preserve"> </v>
      </c>
      <c r="N255" s="42" t="str">
        <f t="shared" si="26"/>
        <v/>
      </c>
      <c r="O255" s="42" t="e">
        <f t="shared" si="27"/>
        <v>#N/A</v>
      </c>
    </row>
    <row r="256" spans="1:15" ht="30" customHeight="1" x14ac:dyDescent="0.35">
      <c r="A256" s="11"/>
      <c r="B256" s="59" t="s">
        <v>1587</v>
      </c>
      <c r="C256" s="97"/>
      <c r="D256" s="102"/>
      <c r="E256" s="102"/>
      <c r="F256" s="99"/>
      <c r="G256" s="17" t="str">
        <f t="shared" si="23"/>
        <v xml:space="preserve"> </v>
      </c>
      <c r="H256" s="18" t="str">
        <f t="shared" si="23"/>
        <v/>
      </c>
      <c r="I256" s="42">
        <f t="shared" si="24"/>
        <v>0</v>
      </c>
      <c r="J256" s="42">
        <f t="shared" si="28"/>
        <v>0</v>
      </c>
      <c r="K256" s="42">
        <f t="shared" si="25"/>
        <v>0</v>
      </c>
      <c r="M256" s="42" t="str">
        <f t="shared" si="22"/>
        <v xml:space="preserve"> </v>
      </c>
      <c r="N256" s="42" t="str">
        <f t="shared" si="26"/>
        <v/>
      </c>
      <c r="O256" s="42" t="e">
        <f t="shared" si="27"/>
        <v>#N/A</v>
      </c>
    </row>
    <row r="257" spans="1:15" ht="30" customHeight="1" x14ac:dyDescent="0.35">
      <c r="A257" s="11"/>
      <c r="B257" s="59" t="s">
        <v>1588</v>
      </c>
      <c r="C257" s="97"/>
      <c r="D257" s="102"/>
      <c r="E257" s="102"/>
      <c r="F257" s="99"/>
      <c r="G257" s="17" t="str">
        <f t="shared" si="23"/>
        <v xml:space="preserve"> </v>
      </c>
      <c r="H257" s="18" t="str">
        <f t="shared" si="23"/>
        <v/>
      </c>
      <c r="I257" s="42">
        <f t="shared" si="24"/>
        <v>0</v>
      </c>
      <c r="J257" s="42">
        <f t="shared" si="28"/>
        <v>0</v>
      </c>
      <c r="K257" s="42">
        <f t="shared" si="25"/>
        <v>0</v>
      </c>
      <c r="M257" s="42" t="str">
        <f t="shared" si="22"/>
        <v xml:space="preserve"> </v>
      </c>
      <c r="N257" s="42" t="str">
        <f t="shared" si="26"/>
        <v/>
      </c>
      <c r="O257" s="42" t="e">
        <f t="shared" si="27"/>
        <v>#N/A</v>
      </c>
    </row>
    <row r="258" spans="1:15" ht="30" customHeight="1" x14ac:dyDescent="0.35">
      <c r="A258" s="11"/>
      <c r="B258" s="59" t="s">
        <v>1589</v>
      </c>
      <c r="C258" s="97"/>
      <c r="D258" s="102"/>
      <c r="E258" s="102"/>
      <c r="F258" s="99"/>
      <c r="G258" s="17" t="str">
        <f t="shared" si="23"/>
        <v xml:space="preserve"> </v>
      </c>
      <c r="H258" s="18" t="str">
        <f t="shared" si="23"/>
        <v/>
      </c>
      <c r="I258" s="42">
        <f t="shared" si="24"/>
        <v>0</v>
      </c>
      <c r="J258" s="42">
        <f t="shared" si="28"/>
        <v>0</v>
      </c>
      <c r="K258" s="42">
        <f t="shared" si="25"/>
        <v>0</v>
      </c>
      <c r="M258" s="42" t="str">
        <f t="shared" si="22"/>
        <v xml:space="preserve"> </v>
      </c>
      <c r="N258" s="42" t="str">
        <f t="shared" si="26"/>
        <v/>
      </c>
      <c r="O258" s="42" t="e">
        <f t="shared" si="27"/>
        <v>#N/A</v>
      </c>
    </row>
    <row r="259" spans="1:15" ht="30" customHeight="1" x14ac:dyDescent="0.35">
      <c r="A259" s="11"/>
      <c r="B259" s="59" t="s">
        <v>1590</v>
      </c>
      <c r="C259" s="97"/>
      <c r="D259" s="102"/>
      <c r="E259" s="102"/>
      <c r="F259" s="99"/>
      <c r="G259" s="17" t="str">
        <f t="shared" si="23"/>
        <v xml:space="preserve"> </v>
      </c>
      <c r="H259" s="18" t="str">
        <f t="shared" si="23"/>
        <v/>
      </c>
      <c r="I259" s="42">
        <f t="shared" si="24"/>
        <v>0</v>
      </c>
      <c r="J259" s="42">
        <f t="shared" si="28"/>
        <v>0</v>
      </c>
      <c r="K259" s="42">
        <f t="shared" si="25"/>
        <v>0</v>
      </c>
      <c r="M259" s="42" t="str">
        <f t="shared" si="22"/>
        <v xml:space="preserve"> </v>
      </c>
      <c r="N259" s="42" t="str">
        <f t="shared" si="26"/>
        <v/>
      </c>
      <c r="O259" s="42" t="e">
        <f t="shared" si="27"/>
        <v>#N/A</v>
      </c>
    </row>
    <row r="260" spans="1:15" ht="30" customHeight="1" x14ac:dyDescent="0.35">
      <c r="A260" s="11"/>
      <c r="B260" s="59" t="s">
        <v>1591</v>
      </c>
      <c r="C260" s="97"/>
      <c r="D260" s="102"/>
      <c r="E260" s="102"/>
      <c r="F260" s="99"/>
      <c r="G260" s="17" t="str">
        <f t="shared" si="23"/>
        <v xml:space="preserve"> </v>
      </c>
      <c r="H260" s="18" t="str">
        <f t="shared" si="23"/>
        <v/>
      </c>
      <c r="I260" s="42">
        <f t="shared" si="24"/>
        <v>0</v>
      </c>
      <c r="J260" s="42">
        <f t="shared" si="28"/>
        <v>0</v>
      </c>
      <c r="K260" s="42">
        <f t="shared" si="25"/>
        <v>0</v>
      </c>
      <c r="M260" s="42" t="str">
        <f t="shared" si="22"/>
        <v xml:space="preserve"> </v>
      </c>
      <c r="N260" s="42" t="str">
        <f t="shared" si="26"/>
        <v/>
      </c>
      <c r="O260" s="42" t="e">
        <f t="shared" si="27"/>
        <v>#N/A</v>
      </c>
    </row>
    <row r="261" spans="1:15" ht="30" customHeight="1" x14ac:dyDescent="0.35">
      <c r="A261" s="11"/>
      <c r="B261" s="59" t="s">
        <v>1592</v>
      </c>
      <c r="C261" s="97"/>
      <c r="D261" s="102"/>
      <c r="E261" s="102"/>
      <c r="F261" s="99"/>
      <c r="G261" s="17" t="str">
        <f t="shared" si="23"/>
        <v xml:space="preserve"> </v>
      </c>
      <c r="H261" s="18" t="str">
        <f t="shared" si="23"/>
        <v/>
      </c>
      <c r="I261" s="42">
        <f t="shared" si="24"/>
        <v>0</v>
      </c>
      <c r="J261" s="42">
        <f t="shared" si="28"/>
        <v>0</v>
      </c>
      <c r="K261" s="42">
        <f t="shared" si="25"/>
        <v>0</v>
      </c>
      <c r="M261" s="42" t="str">
        <f t="shared" si="22"/>
        <v xml:space="preserve"> </v>
      </c>
      <c r="N261" s="42" t="str">
        <f t="shared" si="26"/>
        <v/>
      </c>
      <c r="O261" s="42" t="e">
        <f t="shared" si="27"/>
        <v>#N/A</v>
      </c>
    </row>
    <row r="262" spans="1:15" ht="30" customHeight="1" x14ac:dyDescent="0.35">
      <c r="A262" s="11"/>
      <c r="B262" s="59" t="s">
        <v>1593</v>
      </c>
      <c r="C262" s="97"/>
      <c r="D262" s="102"/>
      <c r="E262" s="102"/>
      <c r="F262" s="99"/>
      <c r="G262" s="17" t="str">
        <f t="shared" si="23"/>
        <v xml:space="preserve"> </v>
      </c>
      <c r="H262" s="18" t="str">
        <f t="shared" si="23"/>
        <v/>
      </c>
      <c r="I262" s="42">
        <f t="shared" si="24"/>
        <v>0</v>
      </c>
      <c r="J262" s="42">
        <f t="shared" si="28"/>
        <v>0</v>
      </c>
      <c r="K262" s="42">
        <f t="shared" si="25"/>
        <v>0</v>
      </c>
      <c r="M262" s="42" t="str">
        <f t="shared" ref="M262:M325" si="29">VLOOKUP(K262,P$23:Q$25,2)</f>
        <v xml:space="preserve"> </v>
      </c>
      <c r="N262" s="42" t="str">
        <f t="shared" si="26"/>
        <v/>
      </c>
      <c r="O262" s="42" t="e">
        <f t="shared" si="27"/>
        <v>#N/A</v>
      </c>
    </row>
    <row r="263" spans="1:15" ht="30" customHeight="1" x14ac:dyDescent="0.35">
      <c r="A263" s="11"/>
      <c r="B263" s="59" t="s">
        <v>1594</v>
      </c>
      <c r="C263" s="97"/>
      <c r="D263" s="102"/>
      <c r="E263" s="102"/>
      <c r="F263" s="99"/>
      <c r="G263" s="17" t="str">
        <f t="shared" ref="G263:H326" si="30">M263</f>
        <v xml:space="preserve"> </v>
      </c>
      <c r="H263" s="18" t="str">
        <f t="shared" si="30"/>
        <v/>
      </c>
      <c r="I263" s="42">
        <f t="shared" ref="I263:I326" si="31">IF(F263="",0,IF(AND(F263&gt;=1,F263&lt;=$Q$4),1,0))</f>
        <v>0</v>
      </c>
      <c r="J263" s="42">
        <f t="shared" si="28"/>
        <v>0</v>
      </c>
      <c r="K263" s="42">
        <f t="shared" ref="K263:K326" si="32">SUM(I263:J263)</f>
        <v>0</v>
      </c>
      <c r="M263" s="42" t="str">
        <f t="shared" si="29"/>
        <v xml:space="preserve"> </v>
      </c>
      <c r="N263" s="42" t="str">
        <f t="shared" ref="N263:N326" si="33">IF(K263=2,O263,"")</f>
        <v/>
      </c>
      <c r="O263" s="42" t="e">
        <f t="shared" ref="O263:O326" si="34">VLOOKUP(F263,$Q$6:$U$17,$Q$2)</f>
        <v>#N/A</v>
      </c>
    </row>
    <row r="264" spans="1:15" ht="30" customHeight="1" x14ac:dyDescent="0.35">
      <c r="A264" s="11"/>
      <c r="B264" s="59" t="s">
        <v>1595</v>
      </c>
      <c r="C264" s="97"/>
      <c r="D264" s="102"/>
      <c r="E264" s="102"/>
      <c r="F264" s="99"/>
      <c r="G264" s="17" t="str">
        <f t="shared" si="30"/>
        <v xml:space="preserve"> </v>
      </c>
      <c r="H264" s="18" t="str">
        <f t="shared" si="30"/>
        <v/>
      </c>
      <c r="I264" s="42">
        <f t="shared" si="31"/>
        <v>0</v>
      </c>
      <c r="J264" s="42">
        <f t="shared" si="28"/>
        <v>0</v>
      </c>
      <c r="K264" s="42">
        <f t="shared" si="32"/>
        <v>0</v>
      </c>
      <c r="M264" s="42" t="str">
        <f t="shared" si="29"/>
        <v xml:space="preserve"> </v>
      </c>
      <c r="N264" s="42" t="str">
        <f t="shared" si="33"/>
        <v/>
      </c>
      <c r="O264" s="42" t="e">
        <f t="shared" si="34"/>
        <v>#N/A</v>
      </c>
    </row>
    <row r="265" spans="1:15" ht="30" customHeight="1" x14ac:dyDescent="0.35">
      <c r="A265" s="11"/>
      <c r="B265" s="59" t="s">
        <v>1596</v>
      </c>
      <c r="C265" s="97"/>
      <c r="D265" s="102"/>
      <c r="E265" s="102"/>
      <c r="F265" s="99"/>
      <c r="G265" s="17" t="str">
        <f t="shared" si="30"/>
        <v xml:space="preserve"> </v>
      </c>
      <c r="H265" s="18" t="str">
        <f t="shared" si="30"/>
        <v/>
      </c>
      <c r="I265" s="42">
        <f t="shared" si="31"/>
        <v>0</v>
      </c>
      <c r="J265" s="42">
        <f t="shared" ref="J265:J328" si="35">IF(C265="",0, IF(C265=" ",0,1))</f>
        <v>0</v>
      </c>
      <c r="K265" s="42">
        <f t="shared" si="32"/>
        <v>0</v>
      </c>
      <c r="M265" s="42" t="str">
        <f t="shared" si="29"/>
        <v xml:space="preserve"> </v>
      </c>
      <c r="N265" s="42" t="str">
        <f t="shared" si="33"/>
        <v/>
      </c>
      <c r="O265" s="42" t="e">
        <f t="shared" si="34"/>
        <v>#N/A</v>
      </c>
    </row>
    <row r="266" spans="1:15" ht="30" customHeight="1" x14ac:dyDescent="0.35">
      <c r="A266" s="11"/>
      <c r="B266" s="59" t="s">
        <v>1597</v>
      </c>
      <c r="C266" s="97"/>
      <c r="D266" s="102"/>
      <c r="E266" s="102"/>
      <c r="F266" s="99"/>
      <c r="G266" s="17" t="str">
        <f t="shared" si="30"/>
        <v xml:space="preserve"> </v>
      </c>
      <c r="H266" s="18" t="str">
        <f t="shared" si="30"/>
        <v/>
      </c>
      <c r="I266" s="42">
        <f t="shared" si="31"/>
        <v>0</v>
      </c>
      <c r="J266" s="42">
        <f t="shared" si="35"/>
        <v>0</v>
      </c>
      <c r="K266" s="42">
        <f t="shared" si="32"/>
        <v>0</v>
      </c>
      <c r="M266" s="42" t="str">
        <f t="shared" si="29"/>
        <v xml:space="preserve"> </v>
      </c>
      <c r="N266" s="42" t="str">
        <f t="shared" si="33"/>
        <v/>
      </c>
      <c r="O266" s="42" t="e">
        <f t="shared" si="34"/>
        <v>#N/A</v>
      </c>
    </row>
    <row r="267" spans="1:15" ht="30" customHeight="1" x14ac:dyDescent="0.35">
      <c r="A267" s="11"/>
      <c r="B267" s="59" t="s">
        <v>1598</v>
      </c>
      <c r="C267" s="97"/>
      <c r="D267" s="102"/>
      <c r="E267" s="102"/>
      <c r="F267" s="99"/>
      <c r="G267" s="17" t="str">
        <f t="shared" si="30"/>
        <v xml:space="preserve"> </v>
      </c>
      <c r="H267" s="18" t="str">
        <f t="shared" si="30"/>
        <v/>
      </c>
      <c r="I267" s="42">
        <f t="shared" si="31"/>
        <v>0</v>
      </c>
      <c r="J267" s="42">
        <f t="shared" si="35"/>
        <v>0</v>
      </c>
      <c r="K267" s="42">
        <f t="shared" si="32"/>
        <v>0</v>
      </c>
      <c r="M267" s="42" t="str">
        <f t="shared" si="29"/>
        <v xml:space="preserve"> </v>
      </c>
      <c r="N267" s="42" t="str">
        <f t="shared" si="33"/>
        <v/>
      </c>
      <c r="O267" s="42" t="e">
        <f t="shared" si="34"/>
        <v>#N/A</v>
      </c>
    </row>
    <row r="268" spans="1:15" ht="30" customHeight="1" x14ac:dyDescent="0.35">
      <c r="A268" s="11"/>
      <c r="B268" s="59" t="s">
        <v>1599</v>
      </c>
      <c r="C268" s="97"/>
      <c r="D268" s="102"/>
      <c r="E268" s="102"/>
      <c r="F268" s="99"/>
      <c r="G268" s="17" t="str">
        <f t="shared" si="30"/>
        <v xml:space="preserve"> </v>
      </c>
      <c r="H268" s="18" t="str">
        <f t="shared" si="30"/>
        <v/>
      </c>
      <c r="I268" s="42">
        <f t="shared" si="31"/>
        <v>0</v>
      </c>
      <c r="J268" s="42">
        <f t="shared" si="35"/>
        <v>0</v>
      </c>
      <c r="K268" s="42">
        <f t="shared" si="32"/>
        <v>0</v>
      </c>
      <c r="M268" s="42" t="str">
        <f t="shared" si="29"/>
        <v xml:space="preserve"> </v>
      </c>
      <c r="N268" s="42" t="str">
        <f t="shared" si="33"/>
        <v/>
      </c>
      <c r="O268" s="42" t="e">
        <f t="shared" si="34"/>
        <v>#N/A</v>
      </c>
    </row>
    <row r="269" spans="1:15" ht="30" customHeight="1" x14ac:dyDescent="0.35">
      <c r="A269" s="11"/>
      <c r="B269" s="59" t="s">
        <v>1600</v>
      </c>
      <c r="C269" s="97"/>
      <c r="D269" s="102"/>
      <c r="E269" s="102"/>
      <c r="F269" s="99"/>
      <c r="G269" s="17" t="str">
        <f t="shared" si="30"/>
        <v xml:space="preserve"> </v>
      </c>
      <c r="H269" s="18" t="str">
        <f t="shared" si="30"/>
        <v/>
      </c>
      <c r="I269" s="42">
        <f t="shared" si="31"/>
        <v>0</v>
      </c>
      <c r="J269" s="42">
        <f t="shared" si="35"/>
        <v>0</v>
      </c>
      <c r="K269" s="42">
        <f t="shared" si="32"/>
        <v>0</v>
      </c>
      <c r="M269" s="42" t="str">
        <f t="shared" si="29"/>
        <v xml:space="preserve"> </v>
      </c>
      <c r="N269" s="42" t="str">
        <f t="shared" si="33"/>
        <v/>
      </c>
      <c r="O269" s="42" t="e">
        <f t="shared" si="34"/>
        <v>#N/A</v>
      </c>
    </row>
    <row r="270" spans="1:15" ht="30" customHeight="1" x14ac:dyDescent="0.35">
      <c r="A270" s="11"/>
      <c r="B270" s="59" t="s">
        <v>1601</v>
      </c>
      <c r="C270" s="97"/>
      <c r="D270" s="102"/>
      <c r="E270" s="102"/>
      <c r="F270" s="99"/>
      <c r="G270" s="17" t="str">
        <f t="shared" si="30"/>
        <v xml:space="preserve"> </v>
      </c>
      <c r="H270" s="18" t="str">
        <f t="shared" si="30"/>
        <v/>
      </c>
      <c r="I270" s="42">
        <f t="shared" si="31"/>
        <v>0</v>
      </c>
      <c r="J270" s="42">
        <f t="shared" si="35"/>
        <v>0</v>
      </c>
      <c r="K270" s="42">
        <f t="shared" si="32"/>
        <v>0</v>
      </c>
      <c r="M270" s="42" t="str">
        <f t="shared" si="29"/>
        <v xml:space="preserve"> </v>
      </c>
      <c r="N270" s="42" t="str">
        <f t="shared" si="33"/>
        <v/>
      </c>
      <c r="O270" s="42" t="e">
        <f t="shared" si="34"/>
        <v>#N/A</v>
      </c>
    </row>
    <row r="271" spans="1:15" ht="30" customHeight="1" x14ac:dyDescent="0.35">
      <c r="A271" s="11"/>
      <c r="B271" s="59" t="s">
        <v>1602</v>
      </c>
      <c r="C271" s="97"/>
      <c r="D271" s="102"/>
      <c r="E271" s="102"/>
      <c r="F271" s="99"/>
      <c r="G271" s="17" t="str">
        <f t="shared" si="30"/>
        <v xml:space="preserve"> </v>
      </c>
      <c r="H271" s="18" t="str">
        <f t="shared" si="30"/>
        <v/>
      </c>
      <c r="I271" s="42">
        <f t="shared" si="31"/>
        <v>0</v>
      </c>
      <c r="J271" s="42">
        <f t="shared" si="35"/>
        <v>0</v>
      </c>
      <c r="K271" s="42">
        <f t="shared" si="32"/>
        <v>0</v>
      </c>
      <c r="M271" s="42" t="str">
        <f t="shared" si="29"/>
        <v xml:space="preserve"> </v>
      </c>
      <c r="N271" s="42" t="str">
        <f t="shared" si="33"/>
        <v/>
      </c>
      <c r="O271" s="42" t="e">
        <f t="shared" si="34"/>
        <v>#N/A</v>
      </c>
    </row>
    <row r="272" spans="1:15" ht="30" customHeight="1" x14ac:dyDescent="0.35">
      <c r="A272" s="11"/>
      <c r="B272" s="59" t="s">
        <v>1603</v>
      </c>
      <c r="C272" s="97"/>
      <c r="D272" s="102"/>
      <c r="E272" s="102"/>
      <c r="F272" s="99"/>
      <c r="G272" s="17" t="str">
        <f t="shared" si="30"/>
        <v xml:space="preserve"> </v>
      </c>
      <c r="H272" s="18" t="str">
        <f t="shared" si="30"/>
        <v/>
      </c>
      <c r="I272" s="42">
        <f t="shared" si="31"/>
        <v>0</v>
      </c>
      <c r="J272" s="42">
        <f t="shared" si="35"/>
        <v>0</v>
      </c>
      <c r="K272" s="42">
        <f t="shared" si="32"/>
        <v>0</v>
      </c>
      <c r="M272" s="42" t="str">
        <f t="shared" si="29"/>
        <v xml:space="preserve"> </v>
      </c>
      <c r="N272" s="42" t="str">
        <f t="shared" si="33"/>
        <v/>
      </c>
      <c r="O272" s="42" t="e">
        <f t="shared" si="34"/>
        <v>#N/A</v>
      </c>
    </row>
    <row r="273" spans="1:15" ht="30" customHeight="1" x14ac:dyDescent="0.35">
      <c r="A273" s="11"/>
      <c r="B273" s="59" t="s">
        <v>1604</v>
      </c>
      <c r="C273" s="97"/>
      <c r="D273" s="102"/>
      <c r="E273" s="102"/>
      <c r="F273" s="99"/>
      <c r="G273" s="17" t="str">
        <f t="shared" si="30"/>
        <v xml:space="preserve"> </v>
      </c>
      <c r="H273" s="18" t="str">
        <f t="shared" si="30"/>
        <v/>
      </c>
      <c r="I273" s="42">
        <f t="shared" si="31"/>
        <v>0</v>
      </c>
      <c r="J273" s="42">
        <f t="shared" si="35"/>
        <v>0</v>
      </c>
      <c r="K273" s="42">
        <f t="shared" si="32"/>
        <v>0</v>
      </c>
      <c r="M273" s="42" t="str">
        <f t="shared" si="29"/>
        <v xml:space="preserve"> </v>
      </c>
      <c r="N273" s="42" t="str">
        <f t="shared" si="33"/>
        <v/>
      </c>
      <c r="O273" s="42" t="e">
        <f t="shared" si="34"/>
        <v>#N/A</v>
      </c>
    </row>
    <row r="274" spans="1:15" ht="30" customHeight="1" x14ac:dyDescent="0.35">
      <c r="A274" s="11"/>
      <c r="B274" s="59" t="s">
        <v>1605</v>
      </c>
      <c r="C274" s="97"/>
      <c r="D274" s="102"/>
      <c r="E274" s="102"/>
      <c r="F274" s="99"/>
      <c r="G274" s="17" t="str">
        <f t="shared" si="30"/>
        <v xml:space="preserve"> </v>
      </c>
      <c r="H274" s="18" t="str">
        <f t="shared" si="30"/>
        <v/>
      </c>
      <c r="I274" s="42">
        <f t="shared" si="31"/>
        <v>0</v>
      </c>
      <c r="J274" s="42">
        <f t="shared" si="35"/>
        <v>0</v>
      </c>
      <c r="K274" s="42">
        <f t="shared" si="32"/>
        <v>0</v>
      </c>
      <c r="M274" s="42" t="str">
        <f t="shared" si="29"/>
        <v xml:space="preserve"> </v>
      </c>
      <c r="N274" s="42" t="str">
        <f t="shared" si="33"/>
        <v/>
      </c>
      <c r="O274" s="42" t="e">
        <f t="shared" si="34"/>
        <v>#N/A</v>
      </c>
    </row>
    <row r="275" spans="1:15" ht="30" customHeight="1" x14ac:dyDescent="0.35">
      <c r="A275" s="11"/>
      <c r="B275" s="59" t="s">
        <v>1606</v>
      </c>
      <c r="C275" s="97"/>
      <c r="D275" s="102"/>
      <c r="E275" s="102"/>
      <c r="F275" s="99"/>
      <c r="G275" s="17" t="str">
        <f t="shared" si="30"/>
        <v xml:space="preserve"> </v>
      </c>
      <c r="H275" s="18" t="str">
        <f t="shared" si="30"/>
        <v/>
      </c>
      <c r="I275" s="42">
        <f t="shared" si="31"/>
        <v>0</v>
      </c>
      <c r="J275" s="42">
        <f t="shared" si="35"/>
        <v>0</v>
      </c>
      <c r="K275" s="42">
        <f t="shared" si="32"/>
        <v>0</v>
      </c>
      <c r="M275" s="42" t="str">
        <f t="shared" si="29"/>
        <v xml:space="preserve"> </v>
      </c>
      <c r="N275" s="42" t="str">
        <f t="shared" si="33"/>
        <v/>
      </c>
      <c r="O275" s="42" t="e">
        <f t="shared" si="34"/>
        <v>#N/A</v>
      </c>
    </row>
    <row r="276" spans="1:15" ht="30" customHeight="1" x14ac:dyDescent="0.35">
      <c r="A276" s="11"/>
      <c r="B276" s="59" t="s">
        <v>1607</v>
      </c>
      <c r="C276" s="97"/>
      <c r="D276" s="102"/>
      <c r="E276" s="102"/>
      <c r="F276" s="99"/>
      <c r="G276" s="17" t="str">
        <f t="shared" si="30"/>
        <v xml:space="preserve"> </v>
      </c>
      <c r="H276" s="18" t="str">
        <f t="shared" si="30"/>
        <v/>
      </c>
      <c r="I276" s="42">
        <f t="shared" si="31"/>
        <v>0</v>
      </c>
      <c r="J276" s="42">
        <f t="shared" si="35"/>
        <v>0</v>
      </c>
      <c r="K276" s="42">
        <f t="shared" si="32"/>
        <v>0</v>
      </c>
      <c r="M276" s="42" t="str">
        <f t="shared" si="29"/>
        <v xml:space="preserve"> </v>
      </c>
      <c r="N276" s="42" t="str">
        <f t="shared" si="33"/>
        <v/>
      </c>
      <c r="O276" s="42" t="e">
        <f t="shared" si="34"/>
        <v>#N/A</v>
      </c>
    </row>
    <row r="277" spans="1:15" ht="30" customHeight="1" x14ac:dyDescent="0.35">
      <c r="A277" s="11"/>
      <c r="B277" s="59" t="s">
        <v>1608</v>
      </c>
      <c r="C277" s="97"/>
      <c r="D277" s="102"/>
      <c r="E277" s="102"/>
      <c r="F277" s="99"/>
      <c r="G277" s="17" t="str">
        <f t="shared" si="30"/>
        <v xml:space="preserve"> </v>
      </c>
      <c r="H277" s="18" t="str">
        <f t="shared" si="30"/>
        <v/>
      </c>
      <c r="I277" s="42">
        <f t="shared" si="31"/>
        <v>0</v>
      </c>
      <c r="J277" s="42">
        <f t="shared" si="35"/>
        <v>0</v>
      </c>
      <c r="K277" s="42">
        <f t="shared" si="32"/>
        <v>0</v>
      </c>
      <c r="M277" s="42" t="str">
        <f t="shared" si="29"/>
        <v xml:space="preserve"> </v>
      </c>
      <c r="N277" s="42" t="str">
        <f t="shared" si="33"/>
        <v/>
      </c>
      <c r="O277" s="42" t="e">
        <f t="shared" si="34"/>
        <v>#N/A</v>
      </c>
    </row>
    <row r="278" spans="1:15" ht="30" customHeight="1" x14ac:dyDescent="0.35">
      <c r="A278" s="11"/>
      <c r="B278" s="59" t="s">
        <v>1609</v>
      </c>
      <c r="C278" s="97"/>
      <c r="D278" s="102"/>
      <c r="E278" s="102"/>
      <c r="F278" s="99"/>
      <c r="G278" s="17" t="str">
        <f t="shared" si="30"/>
        <v xml:space="preserve"> </v>
      </c>
      <c r="H278" s="18" t="str">
        <f t="shared" si="30"/>
        <v/>
      </c>
      <c r="I278" s="42">
        <f t="shared" si="31"/>
        <v>0</v>
      </c>
      <c r="J278" s="42">
        <f t="shared" si="35"/>
        <v>0</v>
      </c>
      <c r="K278" s="42">
        <f t="shared" si="32"/>
        <v>0</v>
      </c>
      <c r="M278" s="42" t="str">
        <f t="shared" si="29"/>
        <v xml:space="preserve"> </v>
      </c>
      <c r="N278" s="42" t="str">
        <f t="shared" si="33"/>
        <v/>
      </c>
      <c r="O278" s="42" t="e">
        <f t="shared" si="34"/>
        <v>#N/A</v>
      </c>
    </row>
    <row r="279" spans="1:15" ht="30" customHeight="1" x14ac:dyDescent="0.35">
      <c r="A279" s="11"/>
      <c r="B279" s="59" t="s">
        <v>1610</v>
      </c>
      <c r="C279" s="97"/>
      <c r="D279" s="102"/>
      <c r="E279" s="102"/>
      <c r="F279" s="99"/>
      <c r="G279" s="17" t="str">
        <f t="shared" si="30"/>
        <v xml:space="preserve"> </v>
      </c>
      <c r="H279" s="18" t="str">
        <f t="shared" si="30"/>
        <v/>
      </c>
      <c r="I279" s="42">
        <f t="shared" si="31"/>
        <v>0</v>
      </c>
      <c r="J279" s="42">
        <f t="shared" si="35"/>
        <v>0</v>
      </c>
      <c r="K279" s="42">
        <f t="shared" si="32"/>
        <v>0</v>
      </c>
      <c r="M279" s="42" t="str">
        <f t="shared" si="29"/>
        <v xml:space="preserve"> </v>
      </c>
      <c r="N279" s="42" t="str">
        <f t="shared" si="33"/>
        <v/>
      </c>
      <c r="O279" s="42" t="e">
        <f t="shared" si="34"/>
        <v>#N/A</v>
      </c>
    </row>
    <row r="280" spans="1:15" ht="30" customHeight="1" x14ac:dyDescent="0.35">
      <c r="A280" s="11"/>
      <c r="B280" s="59" t="s">
        <v>1611</v>
      </c>
      <c r="C280" s="97"/>
      <c r="D280" s="102"/>
      <c r="E280" s="102"/>
      <c r="F280" s="99"/>
      <c r="G280" s="17" t="str">
        <f t="shared" si="30"/>
        <v xml:space="preserve"> </v>
      </c>
      <c r="H280" s="18" t="str">
        <f t="shared" si="30"/>
        <v/>
      </c>
      <c r="I280" s="42">
        <f t="shared" si="31"/>
        <v>0</v>
      </c>
      <c r="J280" s="42">
        <f t="shared" si="35"/>
        <v>0</v>
      </c>
      <c r="K280" s="42">
        <f t="shared" si="32"/>
        <v>0</v>
      </c>
      <c r="M280" s="42" t="str">
        <f t="shared" si="29"/>
        <v xml:space="preserve"> </v>
      </c>
      <c r="N280" s="42" t="str">
        <f t="shared" si="33"/>
        <v/>
      </c>
      <c r="O280" s="42" t="e">
        <f t="shared" si="34"/>
        <v>#N/A</v>
      </c>
    </row>
    <row r="281" spans="1:15" ht="30" customHeight="1" x14ac:dyDescent="0.35">
      <c r="A281" s="11"/>
      <c r="B281" s="59" t="s">
        <v>1612</v>
      </c>
      <c r="C281" s="97"/>
      <c r="D281" s="102"/>
      <c r="E281" s="102"/>
      <c r="F281" s="99"/>
      <c r="G281" s="17" t="str">
        <f t="shared" si="30"/>
        <v xml:space="preserve"> </v>
      </c>
      <c r="H281" s="18" t="str">
        <f t="shared" si="30"/>
        <v/>
      </c>
      <c r="I281" s="42">
        <f t="shared" si="31"/>
        <v>0</v>
      </c>
      <c r="J281" s="42">
        <f t="shared" si="35"/>
        <v>0</v>
      </c>
      <c r="K281" s="42">
        <f t="shared" si="32"/>
        <v>0</v>
      </c>
      <c r="M281" s="42" t="str">
        <f t="shared" si="29"/>
        <v xml:space="preserve"> </v>
      </c>
      <c r="N281" s="42" t="str">
        <f t="shared" si="33"/>
        <v/>
      </c>
      <c r="O281" s="42" t="e">
        <f t="shared" si="34"/>
        <v>#N/A</v>
      </c>
    </row>
    <row r="282" spans="1:15" ht="30" customHeight="1" x14ac:dyDescent="0.35">
      <c r="A282" s="11"/>
      <c r="B282" s="59" t="s">
        <v>1613</v>
      </c>
      <c r="C282" s="97"/>
      <c r="D282" s="102"/>
      <c r="E282" s="102"/>
      <c r="F282" s="99"/>
      <c r="G282" s="17" t="str">
        <f t="shared" si="30"/>
        <v xml:space="preserve"> </v>
      </c>
      <c r="H282" s="18" t="str">
        <f t="shared" si="30"/>
        <v/>
      </c>
      <c r="I282" s="42">
        <f t="shared" si="31"/>
        <v>0</v>
      </c>
      <c r="J282" s="42">
        <f t="shared" si="35"/>
        <v>0</v>
      </c>
      <c r="K282" s="42">
        <f t="shared" si="32"/>
        <v>0</v>
      </c>
      <c r="M282" s="42" t="str">
        <f t="shared" si="29"/>
        <v xml:space="preserve"> </v>
      </c>
      <c r="N282" s="42" t="str">
        <f t="shared" si="33"/>
        <v/>
      </c>
      <c r="O282" s="42" t="e">
        <f t="shared" si="34"/>
        <v>#N/A</v>
      </c>
    </row>
    <row r="283" spans="1:15" ht="30" customHeight="1" x14ac:dyDescent="0.35">
      <c r="A283" s="11"/>
      <c r="B283" s="59" t="s">
        <v>1614</v>
      </c>
      <c r="C283" s="97"/>
      <c r="D283" s="102"/>
      <c r="E283" s="102"/>
      <c r="F283" s="99"/>
      <c r="G283" s="17" t="str">
        <f t="shared" si="30"/>
        <v xml:space="preserve"> </v>
      </c>
      <c r="H283" s="18" t="str">
        <f t="shared" si="30"/>
        <v/>
      </c>
      <c r="I283" s="42">
        <f t="shared" si="31"/>
        <v>0</v>
      </c>
      <c r="J283" s="42">
        <f t="shared" si="35"/>
        <v>0</v>
      </c>
      <c r="K283" s="42">
        <f t="shared" si="32"/>
        <v>0</v>
      </c>
      <c r="M283" s="42" t="str">
        <f t="shared" si="29"/>
        <v xml:space="preserve"> </v>
      </c>
      <c r="N283" s="42" t="str">
        <f t="shared" si="33"/>
        <v/>
      </c>
      <c r="O283" s="42" t="e">
        <f t="shared" si="34"/>
        <v>#N/A</v>
      </c>
    </row>
    <row r="284" spans="1:15" ht="30" customHeight="1" x14ac:dyDescent="0.35">
      <c r="A284" s="11"/>
      <c r="B284" s="59" t="s">
        <v>1615</v>
      </c>
      <c r="C284" s="97"/>
      <c r="D284" s="102"/>
      <c r="E284" s="102"/>
      <c r="F284" s="99"/>
      <c r="G284" s="17" t="str">
        <f t="shared" si="30"/>
        <v xml:space="preserve"> </v>
      </c>
      <c r="H284" s="18" t="str">
        <f t="shared" si="30"/>
        <v/>
      </c>
      <c r="I284" s="42">
        <f t="shared" si="31"/>
        <v>0</v>
      </c>
      <c r="J284" s="42">
        <f t="shared" si="35"/>
        <v>0</v>
      </c>
      <c r="K284" s="42">
        <f t="shared" si="32"/>
        <v>0</v>
      </c>
      <c r="M284" s="42" t="str">
        <f t="shared" si="29"/>
        <v xml:space="preserve"> </v>
      </c>
      <c r="N284" s="42" t="str">
        <f t="shared" si="33"/>
        <v/>
      </c>
      <c r="O284" s="42" t="e">
        <f t="shared" si="34"/>
        <v>#N/A</v>
      </c>
    </row>
    <row r="285" spans="1:15" ht="30" customHeight="1" x14ac:dyDescent="0.35">
      <c r="A285" s="11"/>
      <c r="B285" s="59" t="s">
        <v>1616</v>
      </c>
      <c r="C285" s="97"/>
      <c r="D285" s="102"/>
      <c r="E285" s="102"/>
      <c r="F285" s="99"/>
      <c r="G285" s="17" t="str">
        <f t="shared" si="30"/>
        <v xml:space="preserve"> </v>
      </c>
      <c r="H285" s="18" t="str">
        <f t="shared" si="30"/>
        <v/>
      </c>
      <c r="I285" s="42">
        <f t="shared" si="31"/>
        <v>0</v>
      </c>
      <c r="J285" s="42">
        <f t="shared" si="35"/>
        <v>0</v>
      </c>
      <c r="K285" s="42">
        <f t="shared" si="32"/>
        <v>0</v>
      </c>
      <c r="M285" s="42" t="str">
        <f t="shared" si="29"/>
        <v xml:space="preserve"> </v>
      </c>
      <c r="N285" s="42" t="str">
        <f t="shared" si="33"/>
        <v/>
      </c>
      <c r="O285" s="42" t="e">
        <f t="shared" si="34"/>
        <v>#N/A</v>
      </c>
    </row>
    <row r="286" spans="1:15" ht="30" customHeight="1" x14ac:dyDescent="0.35">
      <c r="A286" s="11"/>
      <c r="B286" s="59" t="s">
        <v>1617</v>
      </c>
      <c r="C286" s="97"/>
      <c r="D286" s="102"/>
      <c r="E286" s="102"/>
      <c r="F286" s="99"/>
      <c r="G286" s="17" t="str">
        <f t="shared" si="30"/>
        <v xml:space="preserve"> </v>
      </c>
      <c r="H286" s="18" t="str">
        <f t="shared" si="30"/>
        <v/>
      </c>
      <c r="I286" s="42">
        <f t="shared" si="31"/>
        <v>0</v>
      </c>
      <c r="J286" s="42">
        <f t="shared" si="35"/>
        <v>0</v>
      </c>
      <c r="K286" s="42">
        <f t="shared" si="32"/>
        <v>0</v>
      </c>
      <c r="M286" s="42" t="str">
        <f t="shared" si="29"/>
        <v xml:space="preserve"> </v>
      </c>
      <c r="N286" s="42" t="str">
        <f t="shared" si="33"/>
        <v/>
      </c>
      <c r="O286" s="42" t="e">
        <f t="shared" si="34"/>
        <v>#N/A</v>
      </c>
    </row>
    <row r="287" spans="1:15" ht="30" customHeight="1" x14ac:dyDescent="0.35">
      <c r="A287" s="11"/>
      <c r="B287" s="59" t="s">
        <v>1618</v>
      </c>
      <c r="C287" s="97"/>
      <c r="D287" s="102"/>
      <c r="E287" s="102"/>
      <c r="F287" s="99"/>
      <c r="G287" s="17" t="str">
        <f t="shared" si="30"/>
        <v xml:space="preserve"> </v>
      </c>
      <c r="H287" s="18" t="str">
        <f t="shared" si="30"/>
        <v/>
      </c>
      <c r="I287" s="42">
        <f t="shared" si="31"/>
        <v>0</v>
      </c>
      <c r="J287" s="42">
        <f t="shared" si="35"/>
        <v>0</v>
      </c>
      <c r="K287" s="42">
        <f t="shared" si="32"/>
        <v>0</v>
      </c>
      <c r="M287" s="42" t="str">
        <f t="shared" si="29"/>
        <v xml:space="preserve"> </v>
      </c>
      <c r="N287" s="42" t="str">
        <f t="shared" si="33"/>
        <v/>
      </c>
      <c r="O287" s="42" t="e">
        <f t="shared" si="34"/>
        <v>#N/A</v>
      </c>
    </row>
    <row r="288" spans="1:15" ht="30" customHeight="1" x14ac:dyDescent="0.35">
      <c r="A288" s="11"/>
      <c r="B288" s="59" t="s">
        <v>1619</v>
      </c>
      <c r="C288" s="97"/>
      <c r="D288" s="102"/>
      <c r="E288" s="102"/>
      <c r="F288" s="99"/>
      <c r="G288" s="17" t="str">
        <f t="shared" si="30"/>
        <v xml:space="preserve"> </v>
      </c>
      <c r="H288" s="18" t="str">
        <f t="shared" si="30"/>
        <v/>
      </c>
      <c r="I288" s="42">
        <f t="shared" si="31"/>
        <v>0</v>
      </c>
      <c r="J288" s="42">
        <f t="shared" si="35"/>
        <v>0</v>
      </c>
      <c r="K288" s="42">
        <f t="shared" si="32"/>
        <v>0</v>
      </c>
      <c r="M288" s="42" t="str">
        <f t="shared" si="29"/>
        <v xml:space="preserve"> </v>
      </c>
      <c r="N288" s="42" t="str">
        <f t="shared" si="33"/>
        <v/>
      </c>
      <c r="O288" s="42" t="e">
        <f t="shared" si="34"/>
        <v>#N/A</v>
      </c>
    </row>
    <row r="289" spans="1:15" ht="30" customHeight="1" x14ac:dyDescent="0.35">
      <c r="A289" s="11"/>
      <c r="B289" s="59" t="s">
        <v>1620</v>
      </c>
      <c r="C289" s="97"/>
      <c r="D289" s="102"/>
      <c r="E289" s="102"/>
      <c r="F289" s="99"/>
      <c r="G289" s="17" t="str">
        <f t="shared" si="30"/>
        <v xml:space="preserve"> </v>
      </c>
      <c r="H289" s="18" t="str">
        <f t="shared" si="30"/>
        <v/>
      </c>
      <c r="I289" s="42">
        <f t="shared" si="31"/>
        <v>0</v>
      </c>
      <c r="J289" s="42">
        <f t="shared" si="35"/>
        <v>0</v>
      </c>
      <c r="K289" s="42">
        <f t="shared" si="32"/>
        <v>0</v>
      </c>
      <c r="M289" s="42" t="str">
        <f t="shared" si="29"/>
        <v xml:space="preserve"> </v>
      </c>
      <c r="N289" s="42" t="str">
        <f t="shared" si="33"/>
        <v/>
      </c>
      <c r="O289" s="42" t="e">
        <f t="shared" si="34"/>
        <v>#N/A</v>
      </c>
    </row>
    <row r="290" spans="1:15" ht="30" customHeight="1" x14ac:dyDescent="0.35">
      <c r="A290" s="11"/>
      <c r="B290" s="59" t="s">
        <v>1621</v>
      </c>
      <c r="C290" s="97"/>
      <c r="D290" s="102"/>
      <c r="E290" s="102"/>
      <c r="F290" s="99"/>
      <c r="G290" s="17" t="str">
        <f t="shared" si="30"/>
        <v xml:space="preserve"> </v>
      </c>
      <c r="H290" s="18" t="str">
        <f t="shared" si="30"/>
        <v/>
      </c>
      <c r="I290" s="42">
        <f t="shared" si="31"/>
        <v>0</v>
      </c>
      <c r="J290" s="42">
        <f t="shared" si="35"/>
        <v>0</v>
      </c>
      <c r="K290" s="42">
        <f t="shared" si="32"/>
        <v>0</v>
      </c>
      <c r="M290" s="42" t="str">
        <f t="shared" si="29"/>
        <v xml:space="preserve"> </v>
      </c>
      <c r="N290" s="42" t="str">
        <f t="shared" si="33"/>
        <v/>
      </c>
      <c r="O290" s="42" t="e">
        <f t="shared" si="34"/>
        <v>#N/A</v>
      </c>
    </row>
    <row r="291" spans="1:15" ht="30" customHeight="1" x14ac:dyDescent="0.35">
      <c r="A291" s="11"/>
      <c r="B291" s="59" t="s">
        <v>1622</v>
      </c>
      <c r="C291" s="97"/>
      <c r="D291" s="102"/>
      <c r="E291" s="102"/>
      <c r="F291" s="99"/>
      <c r="G291" s="17" t="str">
        <f t="shared" si="30"/>
        <v xml:space="preserve"> </v>
      </c>
      <c r="H291" s="18" t="str">
        <f t="shared" si="30"/>
        <v/>
      </c>
      <c r="I291" s="42">
        <f t="shared" si="31"/>
        <v>0</v>
      </c>
      <c r="J291" s="42">
        <f t="shared" si="35"/>
        <v>0</v>
      </c>
      <c r="K291" s="42">
        <f t="shared" si="32"/>
        <v>0</v>
      </c>
      <c r="M291" s="42" t="str">
        <f t="shared" si="29"/>
        <v xml:space="preserve"> </v>
      </c>
      <c r="N291" s="42" t="str">
        <f t="shared" si="33"/>
        <v/>
      </c>
      <c r="O291" s="42" t="e">
        <f t="shared" si="34"/>
        <v>#N/A</v>
      </c>
    </row>
    <row r="292" spans="1:15" ht="30" customHeight="1" x14ac:dyDescent="0.35">
      <c r="A292" s="11"/>
      <c r="B292" s="59" t="s">
        <v>1623</v>
      </c>
      <c r="C292" s="97"/>
      <c r="D292" s="102"/>
      <c r="E292" s="102"/>
      <c r="F292" s="99"/>
      <c r="G292" s="17" t="str">
        <f t="shared" si="30"/>
        <v xml:space="preserve"> </v>
      </c>
      <c r="H292" s="18" t="str">
        <f t="shared" si="30"/>
        <v/>
      </c>
      <c r="I292" s="42">
        <f t="shared" si="31"/>
        <v>0</v>
      </c>
      <c r="J292" s="42">
        <f t="shared" si="35"/>
        <v>0</v>
      </c>
      <c r="K292" s="42">
        <f t="shared" si="32"/>
        <v>0</v>
      </c>
      <c r="M292" s="42" t="str">
        <f t="shared" si="29"/>
        <v xml:space="preserve"> </v>
      </c>
      <c r="N292" s="42" t="str">
        <f t="shared" si="33"/>
        <v/>
      </c>
      <c r="O292" s="42" t="e">
        <f t="shared" si="34"/>
        <v>#N/A</v>
      </c>
    </row>
    <row r="293" spans="1:15" ht="30" customHeight="1" x14ac:dyDescent="0.35">
      <c r="A293" s="11"/>
      <c r="B293" s="59" t="s">
        <v>1624</v>
      </c>
      <c r="C293" s="97"/>
      <c r="D293" s="102"/>
      <c r="E293" s="102"/>
      <c r="F293" s="99"/>
      <c r="G293" s="17" t="str">
        <f t="shared" si="30"/>
        <v xml:space="preserve"> </v>
      </c>
      <c r="H293" s="18" t="str">
        <f t="shared" si="30"/>
        <v/>
      </c>
      <c r="I293" s="42">
        <f t="shared" si="31"/>
        <v>0</v>
      </c>
      <c r="J293" s="42">
        <f t="shared" si="35"/>
        <v>0</v>
      </c>
      <c r="K293" s="42">
        <f t="shared" si="32"/>
        <v>0</v>
      </c>
      <c r="M293" s="42" t="str">
        <f t="shared" si="29"/>
        <v xml:space="preserve"> </v>
      </c>
      <c r="N293" s="42" t="str">
        <f t="shared" si="33"/>
        <v/>
      </c>
      <c r="O293" s="42" t="e">
        <f t="shared" si="34"/>
        <v>#N/A</v>
      </c>
    </row>
    <row r="294" spans="1:15" ht="30" customHeight="1" x14ac:dyDescent="0.35">
      <c r="A294" s="11"/>
      <c r="B294" s="59" t="s">
        <v>1625</v>
      </c>
      <c r="C294" s="97"/>
      <c r="D294" s="102"/>
      <c r="E294" s="102"/>
      <c r="F294" s="99"/>
      <c r="G294" s="17" t="str">
        <f t="shared" si="30"/>
        <v xml:space="preserve"> </v>
      </c>
      <c r="H294" s="18" t="str">
        <f t="shared" si="30"/>
        <v/>
      </c>
      <c r="I294" s="42">
        <f t="shared" si="31"/>
        <v>0</v>
      </c>
      <c r="J294" s="42">
        <f t="shared" si="35"/>
        <v>0</v>
      </c>
      <c r="K294" s="42">
        <f t="shared" si="32"/>
        <v>0</v>
      </c>
      <c r="M294" s="42" t="str">
        <f t="shared" si="29"/>
        <v xml:space="preserve"> </v>
      </c>
      <c r="N294" s="42" t="str">
        <f t="shared" si="33"/>
        <v/>
      </c>
      <c r="O294" s="42" t="e">
        <f t="shared" si="34"/>
        <v>#N/A</v>
      </c>
    </row>
    <row r="295" spans="1:15" ht="30" customHeight="1" x14ac:dyDescent="0.35">
      <c r="A295" s="11"/>
      <c r="B295" s="59" t="s">
        <v>1626</v>
      </c>
      <c r="C295" s="97"/>
      <c r="D295" s="102"/>
      <c r="E295" s="102"/>
      <c r="F295" s="99"/>
      <c r="G295" s="17" t="str">
        <f t="shared" si="30"/>
        <v xml:space="preserve"> </v>
      </c>
      <c r="H295" s="18" t="str">
        <f t="shared" si="30"/>
        <v/>
      </c>
      <c r="I295" s="42">
        <f t="shared" si="31"/>
        <v>0</v>
      </c>
      <c r="J295" s="42">
        <f t="shared" si="35"/>
        <v>0</v>
      </c>
      <c r="K295" s="42">
        <f t="shared" si="32"/>
        <v>0</v>
      </c>
      <c r="M295" s="42" t="str">
        <f t="shared" si="29"/>
        <v xml:space="preserve"> </v>
      </c>
      <c r="N295" s="42" t="str">
        <f t="shared" si="33"/>
        <v/>
      </c>
      <c r="O295" s="42" t="e">
        <f t="shared" si="34"/>
        <v>#N/A</v>
      </c>
    </row>
    <row r="296" spans="1:15" ht="30" customHeight="1" x14ac:dyDescent="0.35">
      <c r="A296" s="11"/>
      <c r="B296" s="59" t="s">
        <v>1627</v>
      </c>
      <c r="C296" s="97"/>
      <c r="D296" s="102"/>
      <c r="E296" s="102"/>
      <c r="F296" s="99"/>
      <c r="G296" s="17" t="str">
        <f t="shared" si="30"/>
        <v xml:space="preserve"> </v>
      </c>
      <c r="H296" s="18" t="str">
        <f t="shared" si="30"/>
        <v/>
      </c>
      <c r="I296" s="42">
        <f t="shared" si="31"/>
        <v>0</v>
      </c>
      <c r="J296" s="42">
        <f t="shared" si="35"/>
        <v>0</v>
      </c>
      <c r="K296" s="42">
        <f t="shared" si="32"/>
        <v>0</v>
      </c>
      <c r="M296" s="42" t="str">
        <f t="shared" si="29"/>
        <v xml:space="preserve"> </v>
      </c>
      <c r="N296" s="42" t="str">
        <f t="shared" si="33"/>
        <v/>
      </c>
      <c r="O296" s="42" t="e">
        <f t="shared" si="34"/>
        <v>#N/A</v>
      </c>
    </row>
    <row r="297" spans="1:15" ht="30" customHeight="1" x14ac:dyDescent="0.35">
      <c r="A297" s="11"/>
      <c r="B297" s="59" t="s">
        <v>1628</v>
      </c>
      <c r="C297" s="97"/>
      <c r="D297" s="102"/>
      <c r="E297" s="102"/>
      <c r="F297" s="99"/>
      <c r="G297" s="17" t="str">
        <f t="shared" si="30"/>
        <v xml:space="preserve"> </v>
      </c>
      <c r="H297" s="18" t="str">
        <f t="shared" si="30"/>
        <v/>
      </c>
      <c r="I297" s="42">
        <f t="shared" si="31"/>
        <v>0</v>
      </c>
      <c r="J297" s="42">
        <f t="shared" si="35"/>
        <v>0</v>
      </c>
      <c r="K297" s="42">
        <f t="shared" si="32"/>
        <v>0</v>
      </c>
      <c r="M297" s="42" t="str">
        <f t="shared" si="29"/>
        <v xml:space="preserve"> </v>
      </c>
      <c r="N297" s="42" t="str">
        <f t="shared" si="33"/>
        <v/>
      </c>
      <c r="O297" s="42" t="e">
        <f t="shared" si="34"/>
        <v>#N/A</v>
      </c>
    </row>
    <row r="298" spans="1:15" ht="30" customHeight="1" x14ac:dyDescent="0.35">
      <c r="A298" s="11"/>
      <c r="B298" s="59" t="s">
        <v>1629</v>
      </c>
      <c r="C298" s="97"/>
      <c r="D298" s="102"/>
      <c r="E298" s="102"/>
      <c r="F298" s="99"/>
      <c r="G298" s="17" t="str">
        <f t="shared" si="30"/>
        <v xml:space="preserve"> </v>
      </c>
      <c r="H298" s="18" t="str">
        <f t="shared" si="30"/>
        <v/>
      </c>
      <c r="I298" s="42">
        <f t="shared" si="31"/>
        <v>0</v>
      </c>
      <c r="J298" s="42">
        <f t="shared" si="35"/>
        <v>0</v>
      </c>
      <c r="K298" s="42">
        <f t="shared" si="32"/>
        <v>0</v>
      </c>
      <c r="M298" s="42" t="str">
        <f t="shared" si="29"/>
        <v xml:space="preserve"> </v>
      </c>
      <c r="N298" s="42" t="str">
        <f t="shared" si="33"/>
        <v/>
      </c>
      <c r="O298" s="42" t="e">
        <f t="shared" si="34"/>
        <v>#N/A</v>
      </c>
    </row>
    <row r="299" spans="1:15" ht="30" customHeight="1" x14ac:dyDescent="0.35">
      <c r="A299" s="11"/>
      <c r="B299" s="59" t="s">
        <v>1630</v>
      </c>
      <c r="C299" s="97"/>
      <c r="D299" s="102"/>
      <c r="E299" s="102"/>
      <c r="F299" s="99"/>
      <c r="G299" s="17" t="str">
        <f t="shared" si="30"/>
        <v xml:space="preserve"> </v>
      </c>
      <c r="H299" s="18" t="str">
        <f t="shared" si="30"/>
        <v/>
      </c>
      <c r="I299" s="42">
        <f t="shared" si="31"/>
        <v>0</v>
      </c>
      <c r="J299" s="42">
        <f t="shared" si="35"/>
        <v>0</v>
      </c>
      <c r="K299" s="42">
        <f t="shared" si="32"/>
        <v>0</v>
      </c>
      <c r="M299" s="42" t="str">
        <f t="shared" si="29"/>
        <v xml:space="preserve"> </v>
      </c>
      <c r="N299" s="42" t="str">
        <f t="shared" si="33"/>
        <v/>
      </c>
      <c r="O299" s="42" t="e">
        <f t="shared" si="34"/>
        <v>#N/A</v>
      </c>
    </row>
    <row r="300" spans="1:15" ht="30" customHeight="1" x14ac:dyDescent="0.35">
      <c r="A300" s="11"/>
      <c r="B300" s="59" t="s">
        <v>1631</v>
      </c>
      <c r="C300" s="97"/>
      <c r="D300" s="102"/>
      <c r="E300" s="102"/>
      <c r="F300" s="99"/>
      <c r="G300" s="17" t="str">
        <f t="shared" si="30"/>
        <v xml:space="preserve"> </v>
      </c>
      <c r="H300" s="18" t="str">
        <f t="shared" si="30"/>
        <v/>
      </c>
      <c r="I300" s="42">
        <f t="shared" si="31"/>
        <v>0</v>
      </c>
      <c r="J300" s="42">
        <f t="shared" si="35"/>
        <v>0</v>
      </c>
      <c r="K300" s="42">
        <f t="shared" si="32"/>
        <v>0</v>
      </c>
      <c r="M300" s="42" t="str">
        <f t="shared" si="29"/>
        <v xml:space="preserve"> </v>
      </c>
      <c r="N300" s="42" t="str">
        <f t="shared" si="33"/>
        <v/>
      </c>
      <c r="O300" s="42" t="e">
        <f t="shared" si="34"/>
        <v>#N/A</v>
      </c>
    </row>
    <row r="301" spans="1:15" ht="30" customHeight="1" x14ac:dyDescent="0.35">
      <c r="A301" s="11"/>
      <c r="B301" s="59" t="s">
        <v>1632</v>
      </c>
      <c r="C301" s="97"/>
      <c r="D301" s="102"/>
      <c r="E301" s="102"/>
      <c r="F301" s="99"/>
      <c r="G301" s="17" t="str">
        <f t="shared" si="30"/>
        <v xml:space="preserve"> </v>
      </c>
      <c r="H301" s="18" t="str">
        <f t="shared" si="30"/>
        <v/>
      </c>
      <c r="I301" s="42">
        <f t="shared" si="31"/>
        <v>0</v>
      </c>
      <c r="J301" s="42">
        <f t="shared" si="35"/>
        <v>0</v>
      </c>
      <c r="K301" s="42">
        <f t="shared" si="32"/>
        <v>0</v>
      </c>
      <c r="M301" s="42" t="str">
        <f t="shared" si="29"/>
        <v xml:space="preserve"> </v>
      </c>
      <c r="N301" s="42" t="str">
        <f t="shared" si="33"/>
        <v/>
      </c>
      <c r="O301" s="42" t="e">
        <f t="shared" si="34"/>
        <v>#N/A</v>
      </c>
    </row>
    <row r="302" spans="1:15" ht="30" customHeight="1" x14ac:dyDescent="0.35">
      <c r="A302" s="11"/>
      <c r="B302" s="59" t="s">
        <v>1633</v>
      </c>
      <c r="C302" s="97"/>
      <c r="D302" s="102"/>
      <c r="E302" s="102"/>
      <c r="F302" s="99"/>
      <c r="G302" s="17" t="str">
        <f t="shared" si="30"/>
        <v xml:space="preserve"> </v>
      </c>
      <c r="H302" s="18" t="str">
        <f t="shared" si="30"/>
        <v/>
      </c>
      <c r="I302" s="42">
        <f t="shared" si="31"/>
        <v>0</v>
      </c>
      <c r="J302" s="42">
        <f t="shared" si="35"/>
        <v>0</v>
      </c>
      <c r="K302" s="42">
        <f t="shared" si="32"/>
        <v>0</v>
      </c>
      <c r="M302" s="42" t="str">
        <f t="shared" si="29"/>
        <v xml:space="preserve"> </v>
      </c>
      <c r="N302" s="42" t="str">
        <f t="shared" si="33"/>
        <v/>
      </c>
      <c r="O302" s="42" t="e">
        <f t="shared" si="34"/>
        <v>#N/A</v>
      </c>
    </row>
    <row r="303" spans="1:15" ht="30" customHeight="1" x14ac:dyDescent="0.35">
      <c r="A303" s="11"/>
      <c r="B303" s="59" t="s">
        <v>1634</v>
      </c>
      <c r="C303" s="97"/>
      <c r="D303" s="102"/>
      <c r="E303" s="102"/>
      <c r="F303" s="99"/>
      <c r="G303" s="17" t="str">
        <f t="shared" si="30"/>
        <v xml:space="preserve"> </v>
      </c>
      <c r="H303" s="18" t="str">
        <f t="shared" si="30"/>
        <v/>
      </c>
      <c r="I303" s="42">
        <f t="shared" si="31"/>
        <v>0</v>
      </c>
      <c r="J303" s="42">
        <f t="shared" si="35"/>
        <v>0</v>
      </c>
      <c r="K303" s="42">
        <f t="shared" si="32"/>
        <v>0</v>
      </c>
      <c r="M303" s="42" t="str">
        <f t="shared" si="29"/>
        <v xml:space="preserve"> </v>
      </c>
      <c r="N303" s="42" t="str">
        <f t="shared" si="33"/>
        <v/>
      </c>
      <c r="O303" s="42" t="e">
        <f t="shared" si="34"/>
        <v>#N/A</v>
      </c>
    </row>
    <row r="304" spans="1:15" ht="30" customHeight="1" x14ac:dyDescent="0.35">
      <c r="A304" s="11"/>
      <c r="B304" s="59" t="s">
        <v>1635</v>
      </c>
      <c r="C304" s="97"/>
      <c r="D304" s="102"/>
      <c r="E304" s="102"/>
      <c r="F304" s="99"/>
      <c r="G304" s="17" t="str">
        <f t="shared" si="30"/>
        <v xml:space="preserve"> </v>
      </c>
      <c r="H304" s="18" t="str">
        <f t="shared" si="30"/>
        <v/>
      </c>
      <c r="I304" s="42">
        <f t="shared" si="31"/>
        <v>0</v>
      </c>
      <c r="J304" s="42">
        <f t="shared" si="35"/>
        <v>0</v>
      </c>
      <c r="K304" s="42">
        <f t="shared" si="32"/>
        <v>0</v>
      </c>
      <c r="M304" s="42" t="str">
        <f t="shared" si="29"/>
        <v xml:space="preserve"> </v>
      </c>
      <c r="N304" s="42" t="str">
        <f t="shared" si="33"/>
        <v/>
      </c>
      <c r="O304" s="42" t="e">
        <f t="shared" si="34"/>
        <v>#N/A</v>
      </c>
    </row>
    <row r="305" spans="1:15" ht="30" customHeight="1" x14ac:dyDescent="0.35">
      <c r="A305" s="11"/>
      <c r="B305" s="59" t="s">
        <v>1636</v>
      </c>
      <c r="C305" s="97"/>
      <c r="D305" s="102"/>
      <c r="E305" s="102"/>
      <c r="F305" s="99"/>
      <c r="G305" s="17" t="str">
        <f t="shared" si="30"/>
        <v xml:space="preserve"> </v>
      </c>
      <c r="H305" s="18" t="str">
        <f t="shared" si="30"/>
        <v/>
      </c>
      <c r="I305" s="42">
        <f t="shared" si="31"/>
        <v>0</v>
      </c>
      <c r="J305" s="42">
        <f t="shared" si="35"/>
        <v>0</v>
      </c>
      <c r="K305" s="42">
        <f t="shared" si="32"/>
        <v>0</v>
      </c>
      <c r="M305" s="42" t="str">
        <f t="shared" si="29"/>
        <v xml:space="preserve"> </v>
      </c>
      <c r="N305" s="42" t="str">
        <f t="shared" si="33"/>
        <v/>
      </c>
      <c r="O305" s="42" t="e">
        <f t="shared" si="34"/>
        <v>#N/A</v>
      </c>
    </row>
    <row r="306" spans="1:15" ht="30" customHeight="1" x14ac:dyDescent="0.35">
      <c r="A306" s="11"/>
      <c r="B306" s="59" t="s">
        <v>1637</v>
      </c>
      <c r="C306" s="97"/>
      <c r="D306" s="102"/>
      <c r="E306" s="102"/>
      <c r="F306" s="99"/>
      <c r="G306" s="17" t="str">
        <f t="shared" si="30"/>
        <v xml:space="preserve"> </v>
      </c>
      <c r="H306" s="18" t="str">
        <f t="shared" si="30"/>
        <v/>
      </c>
      <c r="I306" s="42">
        <f t="shared" si="31"/>
        <v>0</v>
      </c>
      <c r="J306" s="42">
        <f t="shared" si="35"/>
        <v>0</v>
      </c>
      <c r="K306" s="42">
        <f t="shared" si="32"/>
        <v>0</v>
      </c>
      <c r="M306" s="42" t="str">
        <f t="shared" si="29"/>
        <v xml:space="preserve"> </v>
      </c>
      <c r="N306" s="42" t="str">
        <f t="shared" si="33"/>
        <v/>
      </c>
      <c r="O306" s="42" t="e">
        <f t="shared" si="34"/>
        <v>#N/A</v>
      </c>
    </row>
    <row r="307" spans="1:15" ht="30" customHeight="1" x14ac:dyDescent="0.35">
      <c r="A307" s="11"/>
      <c r="B307" s="59" t="s">
        <v>1638</v>
      </c>
      <c r="C307" s="97"/>
      <c r="D307" s="102"/>
      <c r="E307" s="102"/>
      <c r="F307" s="99"/>
      <c r="G307" s="17" t="str">
        <f t="shared" si="30"/>
        <v xml:space="preserve"> </v>
      </c>
      <c r="H307" s="18" t="str">
        <f t="shared" si="30"/>
        <v/>
      </c>
      <c r="I307" s="42">
        <f t="shared" si="31"/>
        <v>0</v>
      </c>
      <c r="J307" s="42">
        <f t="shared" si="35"/>
        <v>0</v>
      </c>
      <c r="K307" s="42">
        <f t="shared" si="32"/>
        <v>0</v>
      </c>
      <c r="M307" s="42" t="str">
        <f t="shared" si="29"/>
        <v xml:space="preserve"> </v>
      </c>
      <c r="N307" s="42" t="str">
        <f t="shared" si="33"/>
        <v/>
      </c>
      <c r="O307" s="42" t="e">
        <f t="shared" si="34"/>
        <v>#N/A</v>
      </c>
    </row>
    <row r="308" spans="1:15" ht="30" customHeight="1" x14ac:dyDescent="0.35">
      <c r="A308" s="11"/>
      <c r="B308" s="59" t="s">
        <v>1639</v>
      </c>
      <c r="C308" s="97"/>
      <c r="D308" s="102"/>
      <c r="E308" s="102"/>
      <c r="F308" s="99"/>
      <c r="G308" s="17" t="str">
        <f t="shared" si="30"/>
        <v xml:space="preserve"> </v>
      </c>
      <c r="H308" s="18" t="str">
        <f t="shared" si="30"/>
        <v/>
      </c>
      <c r="I308" s="42">
        <f t="shared" si="31"/>
        <v>0</v>
      </c>
      <c r="J308" s="42">
        <f t="shared" si="35"/>
        <v>0</v>
      </c>
      <c r="K308" s="42">
        <f t="shared" si="32"/>
        <v>0</v>
      </c>
      <c r="M308" s="42" t="str">
        <f t="shared" si="29"/>
        <v xml:space="preserve"> </v>
      </c>
      <c r="N308" s="42" t="str">
        <f t="shared" si="33"/>
        <v/>
      </c>
      <c r="O308" s="42" t="e">
        <f t="shared" si="34"/>
        <v>#N/A</v>
      </c>
    </row>
    <row r="309" spans="1:15" ht="30" customHeight="1" x14ac:dyDescent="0.35">
      <c r="A309" s="11"/>
      <c r="B309" s="59" t="s">
        <v>1640</v>
      </c>
      <c r="C309" s="97"/>
      <c r="D309" s="102"/>
      <c r="E309" s="102"/>
      <c r="F309" s="99"/>
      <c r="G309" s="17" t="str">
        <f t="shared" si="30"/>
        <v xml:space="preserve"> </v>
      </c>
      <c r="H309" s="18" t="str">
        <f t="shared" si="30"/>
        <v/>
      </c>
      <c r="I309" s="42">
        <f t="shared" si="31"/>
        <v>0</v>
      </c>
      <c r="J309" s="42">
        <f t="shared" si="35"/>
        <v>0</v>
      </c>
      <c r="K309" s="42">
        <f t="shared" si="32"/>
        <v>0</v>
      </c>
      <c r="M309" s="42" t="str">
        <f t="shared" si="29"/>
        <v xml:space="preserve"> </v>
      </c>
      <c r="N309" s="42" t="str">
        <f t="shared" si="33"/>
        <v/>
      </c>
      <c r="O309" s="42" t="e">
        <f t="shared" si="34"/>
        <v>#N/A</v>
      </c>
    </row>
    <row r="310" spans="1:15" ht="30" customHeight="1" x14ac:dyDescent="0.35">
      <c r="A310" s="11"/>
      <c r="B310" s="59" t="s">
        <v>1641</v>
      </c>
      <c r="C310" s="97"/>
      <c r="D310" s="102"/>
      <c r="E310" s="102"/>
      <c r="F310" s="99"/>
      <c r="G310" s="17" t="str">
        <f t="shared" si="30"/>
        <v xml:space="preserve"> </v>
      </c>
      <c r="H310" s="18" t="str">
        <f t="shared" si="30"/>
        <v/>
      </c>
      <c r="I310" s="42">
        <f t="shared" si="31"/>
        <v>0</v>
      </c>
      <c r="J310" s="42">
        <f t="shared" si="35"/>
        <v>0</v>
      </c>
      <c r="K310" s="42">
        <f t="shared" si="32"/>
        <v>0</v>
      </c>
      <c r="M310" s="42" t="str">
        <f t="shared" si="29"/>
        <v xml:space="preserve"> </v>
      </c>
      <c r="N310" s="42" t="str">
        <f t="shared" si="33"/>
        <v/>
      </c>
      <c r="O310" s="42" t="e">
        <f t="shared" si="34"/>
        <v>#N/A</v>
      </c>
    </row>
    <row r="311" spans="1:15" ht="30" customHeight="1" x14ac:dyDescent="0.35">
      <c r="A311" s="11"/>
      <c r="B311" s="59" t="s">
        <v>1642</v>
      </c>
      <c r="C311" s="97"/>
      <c r="D311" s="102"/>
      <c r="E311" s="102"/>
      <c r="F311" s="99"/>
      <c r="G311" s="17" t="str">
        <f t="shared" si="30"/>
        <v xml:space="preserve"> </v>
      </c>
      <c r="H311" s="18" t="str">
        <f t="shared" si="30"/>
        <v/>
      </c>
      <c r="I311" s="42">
        <f t="shared" si="31"/>
        <v>0</v>
      </c>
      <c r="J311" s="42">
        <f t="shared" si="35"/>
        <v>0</v>
      </c>
      <c r="K311" s="42">
        <f t="shared" si="32"/>
        <v>0</v>
      </c>
      <c r="M311" s="42" t="str">
        <f t="shared" si="29"/>
        <v xml:space="preserve"> </v>
      </c>
      <c r="N311" s="42" t="str">
        <f t="shared" si="33"/>
        <v/>
      </c>
      <c r="O311" s="42" t="e">
        <f t="shared" si="34"/>
        <v>#N/A</v>
      </c>
    </row>
    <row r="312" spans="1:15" ht="30" customHeight="1" x14ac:dyDescent="0.35">
      <c r="A312" s="11"/>
      <c r="B312" s="59" t="s">
        <v>1643</v>
      </c>
      <c r="C312" s="97"/>
      <c r="D312" s="102"/>
      <c r="E312" s="102"/>
      <c r="F312" s="99"/>
      <c r="G312" s="17" t="str">
        <f t="shared" si="30"/>
        <v xml:space="preserve"> </v>
      </c>
      <c r="H312" s="18" t="str">
        <f t="shared" si="30"/>
        <v/>
      </c>
      <c r="I312" s="42">
        <f t="shared" si="31"/>
        <v>0</v>
      </c>
      <c r="J312" s="42">
        <f t="shared" si="35"/>
        <v>0</v>
      </c>
      <c r="K312" s="42">
        <f t="shared" si="32"/>
        <v>0</v>
      </c>
      <c r="M312" s="42" t="str">
        <f t="shared" si="29"/>
        <v xml:space="preserve"> </v>
      </c>
      <c r="N312" s="42" t="str">
        <f t="shared" si="33"/>
        <v/>
      </c>
      <c r="O312" s="42" t="e">
        <f t="shared" si="34"/>
        <v>#N/A</v>
      </c>
    </row>
    <row r="313" spans="1:15" ht="30" customHeight="1" x14ac:dyDescent="0.35">
      <c r="A313" s="11"/>
      <c r="B313" s="59" t="s">
        <v>1644</v>
      </c>
      <c r="C313" s="97"/>
      <c r="D313" s="102"/>
      <c r="E313" s="102"/>
      <c r="F313" s="99"/>
      <c r="G313" s="17" t="str">
        <f t="shared" si="30"/>
        <v xml:space="preserve"> </v>
      </c>
      <c r="H313" s="18" t="str">
        <f t="shared" si="30"/>
        <v/>
      </c>
      <c r="I313" s="42">
        <f t="shared" si="31"/>
        <v>0</v>
      </c>
      <c r="J313" s="42">
        <f t="shared" si="35"/>
        <v>0</v>
      </c>
      <c r="K313" s="42">
        <f t="shared" si="32"/>
        <v>0</v>
      </c>
      <c r="M313" s="42" t="str">
        <f t="shared" si="29"/>
        <v xml:space="preserve"> </v>
      </c>
      <c r="N313" s="42" t="str">
        <f t="shared" si="33"/>
        <v/>
      </c>
      <c r="O313" s="42" t="e">
        <f t="shared" si="34"/>
        <v>#N/A</v>
      </c>
    </row>
    <row r="314" spans="1:15" ht="30" customHeight="1" x14ac:dyDescent="0.35">
      <c r="A314" s="11"/>
      <c r="B314" s="59" t="s">
        <v>1645</v>
      </c>
      <c r="C314" s="97"/>
      <c r="D314" s="102"/>
      <c r="E314" s="102"/>
      <c r="F314" s="99"/>
      <c r="G314" s="17" t="str">
        <f t="shared" si="30"/>
        <v xml:space="preserve"> </v>
      </c>
      <c r="H314" s="18" t="str">
        <f t="shared" si="30"/>
        <v/>
      </c>
      <c r="I314" s="42">
        <f t="shared" si="31"/>
        <v>0</v>
      </c>
      <c r="J314" s="42">
        <f t="shared" si="35"/>
        <v>0</v>
      </c>
      <c r="K314" s="42">
        <f t="shared" si="32"/>
        <v>0</v>
      </c>
      <c r="M314" s="42" t="str">
        <f t="shared" si="29"/>
        <v xml:space="preserve"> </v>
      </c>
      <c r="N314" s="42" t="str">
        <f t="shared" si="33"/>
        <v/>
      </c>
      <c r="O314" s="42" t="e">
        <f t="shared" si="34"/>
        <v>#N/A</v>
      </c>
    </row>
    <row r="315" spans="1:15" ht="30" customHeight="1" x14ac:dyDescent="0.35">
      <c r="A315" s="11"/>
      <c r="B315" s="59" t="s">
        <v>1646</v>
      </c>
      <c r="C315" s="97"/>
      <c r="D315" s="102"/>
      <c r="E315" s="102"/>
      <c r="F315" s="99"/>
      <c r="G315" s="17" t="str">
        <f t="shared" si="30"/>
        <v xml:space="preserve"> </v>
      </c>
      <c r="H315" s="18" t="str">
        <f t="shared" si="30"/>
        <v/>
      </c>
      <c r="I315" s="42">
        <f t="shared" si="31"/>
        <v>0</v>
      </c>
      <c r="J315" s="42">
        <f t="shared" si="35"/>
        <v>0</v>
      </c>
      <c r="K315" s="42">
        <f t="shared" si="32"/>
        <v>0</v>
      </c>
      <c r="M315" s="42" t="str">
        <f t="shared" si="29"/>
        <v xml:space="preserve"> </v>
      </c>
      <c r="N315" s="42" t="str">
        <f t="shared" si="33"/>
        <v/>
      </c>
      <c r="O315" s="42" t="e">
        <f t="shared" si="34"/>
        <v>#N/A</v>
      </c>
    </row>
    <row r="316" spans="1:15" ht="30" customHeight="1" x14ac:dyDescent="0.35">
      <c r="A316" s="11"/>
      <c r="B316" s="59" t="s">
        <v>1647</v>
      </c>
      <c r="C316" s="97"/>
      <c r="D316" s="102"/>
      <c r="E316" s="102"/>
      <c r="F316" s="99"/>
      <c r="G316" s="17" t="str">
        <f t="shared" si="30"/>
        <v xml:space="preserve"> </v>
      </c>
      <c r="H316" s="18" t="str">
        <f t="shared" si="30"/>
        <v/>
      </c>
      <c r="I316" s="42">
        <f t="shared" si="31"/>
        <v>0</v>
      </c>
      <c r="J316" s="42">
        <f t="shared" si="35"/>
        <v>0</v>
      </c>
      <c r="K316" s="42">
        <f t="shared" si="32"/>
        <v>0</v>
      </c>
      <c r="M316" s="42" t="str">
        <f t="shared" si="29"/>
        <v xml:space="preserve"> </v>
      </c>
      <c r="N316" s="42" t="str">
        <f t="shared" si="33"/>
        <v/>
      </c>
      <c r="O316" s="42" t="e">
        <f t="shared" si="34"/>
        <v>#N/A</v>
      </c>
    </row>
    <row r="317" spans="1:15" ht="30" customHeight="1" x14ac:dyDescent="0.35">
      <c r="A317" s="11"/>
      <c r="B317" s="59" t="s">
        <v>1648</v>
      </c>
      <c r="C317" s="97"/>
      <c r="D317" s="102"/>
      <c r="E317" s="102"/>
      <c r="F317" s="99"/>
      <c r="G317" s="17" t="str">
        <f t="shared" si="30"/>
        <v xml:space="preserve"> </v>
      </c>
      <c r="H317" s="18" t="str">
        <f t="shared" si="30"/>
        <v/>
      </c>
      <c r="I317" s="42">
        <f t="shared" si="31"/>
        <v>0</v>
      </c>
      <c r="J317" s="42">
        <f t="shared" si="35"/>
        <v>0</v>
      </c>
      <c r="K317" s="42">
        <f t="shared" si="32"/>
        <v>0</v>
      </c>
      <c r="M317" s="42" t="str">
        <f t="shared" si="29"/>
        <v xml:space="preserve"> </v>
      </c>
      <c r="N317" s="42" t="str">
        <f t="shared" si="33"/>
        <v/>
      </c>
      <c r="O317" s="42" t="e">
        <f t="shared" si="34"/>
        <v>#N/A</v>
      </c>
    </row>
    <row r="318" spans="1:15" ht="30" customHeight="1" x14ac:dyDescent="0.35">
      <c r="A318" s="11"/>
      <c r="B318" s="59" t="s">
        <v>1649</v>
      </c>
      <c r="C318" s="97"/>
      <c r="D318" s="102"/>
      <c r="E318" s="102"/>
      <c r="F318" s="99"/>
      <c r="G318" s="17" t="str">
        <f t="shared" si="30"/>
        <v xml:space="preserve"> </v>
      </c>
      <c r="H318" s="18" t="str">
        <f t="shared" si="30"/>
        <v/>
      </c>
      <c r="I318" s="42">
        <f t="shared" si="31"/>
        <v>0</v>
      </c>
      <c r="J318" s="42">
        <f t="shared" si="35"/>
        <v>0</v>
      </c>
      <c r="K318" s="42">
        <f t="shared" si="32"/>
        <v>0</v>
      </c>
      <c r="M318" s="42" t="str">
        <f t="shared" si="29"/>
        <v xml:space="preserve"> </v>
      </c>
      <c r="N318" s="42" t="str">
        <f t="shared" si="33"/>
        <v/>
      </c>
      <c r="O318" s="42" t="e">
        <f t="shared" si="34"/>
        <v>#N/A</v>
      </c>
    </row>
    <row r="319" spans="1:15" ht="30" customHeight="1" x14ac:dyDescent="0.35">
      <c r="A319" s="11"/>
      <c r="B319" s="59" t="s">
        <v>1650</v>
      </c>
      <c r="C319" s="97"/>
      <c r="D319" s="102"/>
      <c r="E319" s="102"/>
      <c r="F319" s="99"/>
      <c r="G319" s="17" t="str">
        <f t="shared" si="30"/>
        <v xml:space="preserve"> </v>
      </c>
      <c r="H319" s="18" t="str">
        <f t="shared" si="30"/>
        <v/>
      </c>
      <c r="I319" s="42">
        <f t="shared" si="31"/>
        <v>0</v>
      </c>
      <c r="J319" s="42">
        <f t="shared" si="35"/>
        <v>0</v>
      </c>
      <c r="K319" s="42">
        <f t="shared" si="32"/>
        <v>0</v>
      </c>
      <c r="M319" s="42" t="str">
        <f t="shared" si="29"/>
        <v xml:space="preserve"> </v>
      </c>
      <c r="N319" s="42" t="str">
        <f t="shared" si="33"/>
        <v/>
      </c>
      <c r="O319" s="42" t="e">
        <f t="shared" si="34"/>
        <v>#N/A</v>
      </c>
    </row>
    <row r="320" spans="1:15" ht="30" customHeight="1" x14ac:dyDescent="0.35">
      <c r="A320" s="11"/>
      <c r="B320" s="59" t="s">
        <v>1651</v>
      </c>
      <c r="C320" s="97"/>
      <c r="D320" s="102"/>
      <c r="E320" s="102"/>
      <c r="F320" s="99"/>
      <c r="G320" s="17" t="str">
        <f t="shared" si="30"/>
        <v xml:space="preserve"> </v>
      </c>
      <c r="H320" s="18" t="str">
        <f t="shared" si="30"/>
        <v/>
      </c>
      <c r="I320" s="42">
        <f t="shared" si="31"/>
        <v>0</v>
      </c>
      <c r="J320" s="42">
        <f t="shared" si="35"/>
        <v>0</v>
      </c>
      <c r="K320" s="42">
        <f t="shared" si="32"/>
        <v>0</v>
      </c>
      <c r="M320" s="42" t="str">
        <f t="shared" si="29"/>
        <v xml:space="preserve"> </v>
      </c>
      <c r="N320" s="42" t="str">
        <f t="shared" si="33"/>
        <v/>
      </c>
      <c r="O320" s="42" t="e">
        <f t="shared" si="34"/>
        <v>#N/A</v>
      </c>
    </row>
    <row r="321" spans="1:15" ht="30" customHeight="1" x14ac:dyDescent="0.35">
      <c r="A321" s="11"/>
      <c r="B321" s="59" t="s">
        <v>1652</v>
      </c>
      <c r="C321" s="97"/>
      <c r="D321" s="102"/>
      <c r="E321" s="102"/>
      <c r="F321" s="99"/>
      <c r="G321" s="17" t="str">
        <f t="shared" si="30"/>
        <v xml:space="preserve"> </v>
      </c>
      <c r="H321" s="18" t="str">
        <f t="shared" si="30"/>
        <v/>
      </c>
      <c r="I321" s="42">
        <f t="shared" si="31"/>
        <v>0</v>
      </c>
      <c r="J321" s="42">
        <f t="shared" si="35"/>
        <v>0</v>
      </c>
      <c r="K321" s="42">
        <f t="shared" si="32"/>
        <v>0</v>
      </c>
      <c r="M321" s="42" t="str">
        <f t="shared" si="29"/>
        <v xml:space="preserve"> </v>
      </c>
      <c r="N321" s="42" t="str">
        <f t="shared" si="33"/>
        <v/>
      </c>
      <c r="O321" s="42" t="e">
        <f t="shared" si="34"/>
        <v>#N/A</v>
      </c>
    </row>
    <row r="322" spans="1:15" ht="30" customHeight="1" x14ac:dyDescent="0.35">
      <c r="A322" s="11"/>
      <c r="B322" s="59" t="s">
        <v>1653</v>
      </c>
      <c r="C322" s="97"/>
      <c r="D322" s="102"/>
      <c r="E322" s="102"/>
      <c r="F322" s="99"/>
      <c r="G322" s="17" t="str">
        <f t="shared" si="30"/>
        <v xml:space="preserve"> </v>
      </c>
      <c r="H322" s="18" t="str">
        <f t="shared" si="30"/>
        <v/>
      </c>
      <c r="I322" s="42">
        <f t="shared" si="31"/>
        <v>0</v>
      </c>
      <c r="J322" s="42">
        <f t="shared" si="35"/>
        <v>0</v>
      </c>
      <c r="K322" s="42">
        <f t="shared" si="32"/>
        <v>0</v>
      </c>
      <c r="M322" s="42" t="str">
        <f t="shared" si="29"/>
        <v xml:space="preserve"> </v>
      </c>
      <c r="N322" s="42" t="str">
        <f t="shared" si="33"/>
        <v/>
      </c>
      <c r="O322" s="42" t="e">
        <f t="shared" si="34"/>
        <v>#N/A</v>
      </c>
    </row>
    <row r="323" spans="1:15" ht="30" customHeight="1" x14ac:dyDescent="0.35">
      <c r="A323" s="11"/>
      <c r="B323" s="59" t="s">
        <v>1654</v>
      </c>
      <c r="C323" s="97"/>
      <c r="D323" s="102"/>
      <c r="E323" s="102"/>
      <c r="F323" s="99"/>
      <c r="G323" s="17" t="str">
        <f t="shared" si="30"/>
        <v xml:space="preserve"> </v>
      </c>
      <c r="H323" s="18" t="str">
        <f t="shared" si="30"/>
        <v/>
      </c>
      <c r="I323" s="42">
        <f t="shared" si="31"/>
        <v>0</v>
      </c>
      <c r="J323" s="42">
        <f t="shared" si="35"/>
        <v>0</v>
      </c>
      <c r="K323" s="42">
        <f t="shared" si="32"/>
        <v>0</v>
      </c>
      <c r="M323" s="42" t="str">
        <f t="shared" si="29"/>
        <v xml:space="preserve"> </v>
      </c>
      <c r="N323" s="42" t="str">
        <f t="shared" si="33"/>
        <v/>
      </c>
      <c r="O323" s="42" t="e">
        <f t="shared" si="34"/>
        <v>#N/A</v>
      </c>
    </row>
    <row r="324" spans="1:15" ht="30" customHeight="1" x14ac:dyDescent="0.35">
      <c r="A324" s="11"/>
      <c r="B324" s="59" t="s">
        <v>1655</v>
      </c>
      <c r="C324" s="97"/>
      <c r="D324" s="102"/>
      <c r="E324" s="102"/>
      <c r="F324" s="99"/>
      <c r="G324" s="17" t="str">
        <f t="shared" si="30"/>
        <v xml:space="preserve"> </v>
      </c>
      <c r="H324" s="18" t="str">
        <f t="shared" si="30"/>
        <v/>
      </c>
      <c r="I324" s="42">
        <f t="shared" si="31"/>
        <v>0</v>
      </c>
      <c r="J324" s="42">
        <f t="shared" si="35"/>
        <v>0</v>
      </c>
      <c r="K324" s="42">
        <f t="shared" si="32"/>
        <v>0</v>
      </c>
      <c r="M324" s="42" t="str">
        <f t="shared" si="29"/>
        <v xml:space="preserve"> </v>
      </c>
      <c r="N324" s="42" t="str">
        <f t="shared" si="33"/>
        <v/>
      </c>
      <c r="O324" s="42" t="e">
        <f t="shared" si="34"/>
        <v>#N/A</v>
      </c>
    </row>
    <row r="325" spans="1:15" ht="30" customHeight="1" x14ac:dyDescent="0.35">
      <c r="A325" s="11"/>
      <c r="B325" s="59" t="s">
        <v>1656</v>
      </c>
      <c r="C325" s="97"/>
      <c r="D325" s="102"/>
      <c r="E325" s="102"/>
      <c r="F325" s="99"/>
      <c r="G325" s="17" t="str">
        <f t="shared" si="30"/>
        <v xml:space="preserve"> </v>
      </c>
      <c r="H325" s="18" t="str">
        <f t="shared" si="30"/>
        <v/>
      </c>
      <c r="I325" s="42">
        <f t="shared" si="31"/>
        <v>0</v>
      </c>
      <c r="J325" s="42">
        <f t="shared" si="35"/>
        <v>0</v>
      </c>
      <c r="K325" s="42">
        <f t="shared" si="32"/>
        <v>0</v>
      </c>
      <c r="M325" s="42" t="str">
        <f t="shared" si="29"/>
        <v xml:space="preserve"> </v>
      </c>
      <c r="N325" s="42" t="str">
        <f t="shared" si="33"/>
        <v/>
      </c>
      <c r="O325" s="42" t="e">
        <f t="shared" si="34"/>
        <v>#N/A</v>
      </c>
    </row>
    <row r="326" spans="1:15" ht="30" customHeight="1" x14ac:dyDescent="0.35">
      <c r="A326" s="11"/>
      <c r="B326" s="59" t="s">
        <v>1657</v>
      </c>
      <c r="C326" s="97"/>
      <c r="D326" s="102"/>
      <c r="E326" s="102"/>
      <c r="F326" s="99"/>
      <c r="G326" s="17" t="str">
        <f t="shared" si="30"/>
        <v xml:space="preserve"> </v>
      </c>
      <c r="H326" s="18" t="str">
        <f t="shared" si="30"/>
        <v/>
      </c>
      <c r="I326" s="42">
        <f t="shared" si="31"/>
        <v>0</v>
      </c>
      <c r="J326" s="42">
        <f t="shared" si="35"/>
        <v>0</v>
      </c>
      <c r="K326" s="42">
        <f t="shared" si="32"/>
        <v>0</v>
      </c>
      <c r="M326" s="42" t="str">
        <f t="shared" ref="M326:M389" si="36">VLOOKUP(K326,P$23:Q$25,2)</f>
        <v xml:space="preserve"> </v>
      </c>
      <c r="N326" s="42" t="str">
        <f t="shared" si="33"/>
        <v/>
      </c>
      <c r="O326" s="42" t="e">
        <f t="shared" si="34"/>
        <v>#N/A</v>
      </c>
    </row>
    <row r="327" spans="1:15" ht="30" customHeight="1" x14ac:dyDescent="0.35">
      <c r="A327" s="11"/>
      <c r="B327" s="59" t="s">
        <v>1658</v>
      </c>
      <c r="C327" s="97"/>
      <c r="D327" s="102"/>
      <c r="E327" s="102"/>
      <c r="F327" s="99"/>
      <c r="G327" s="17" t="str">
        <f t="shared" ref="G327:H390" si="37">M327</f>
        <v xml:space="preserve"> </v>
      </c>
      <c r="H327" s="18" t="str">
        <f t="shared" si="37"/>
        <v/>
      </c>
      <c r="I327" s="42">
        <f t="shared" ref="I327:I390" si="38">IF(F327="",0,IF(AND(F327&gt;=1,F327&lt;=$Q$4),1,0))</f>
        <v>0</v>
      </c>
      <c r="J327" s="42">
        <f t="shared" si="35"/>
        <v>0</v>
      </c>
      <c r="K327" s="42">
        <f t="shared" ref="K327:K390" si="39">SUM(I327:J327)</f>
        <v>0</v>
      </c>
      <c r="M327" s="42" t="str">
        <f t="shared" si="36"/>
        <v xml:space="preserve"> </v>
      </c>
      <c r="N327" s="42" t="str">
        <f t="shared" ref="N327:N390" si="40">IF(K327=2,O327,"")</f>
        <v/>
      </c>
      <c r="O327" s="42" t="e">
        <f t="shared" ref="O327:O390" si="41">VLOOKUP(F327,$Q$6:$U$17,$Q$2)</f>
        <v>#N/A</v>
      </c>
    </row>
    <row r="328" spans="1:15" ht="30" customHeight="1" x14ac:dyDescent="0.35">
      <c r="A328" s="11"/>
      <c r="B328" s="59" t="s">
        <v>1659</v>
      </c>
      <c r="C328" s="97"/>
      <c r="D328" s="102"/>
      <c r="E328" s="102"/>
      <c r="F328" s="99"/>
      <c r="G328" s="17" t="str">
        <f t="shared" si="37"/>
        <v xml:space="preserve"> </v>
      </c>
      <c r="H328" s="18" t="str">
        <f t="shared" si="37"/>
        <v/>
      </c>
      <c r="I328" s="42">
        <f t="shared" si="38"/>
        <v>0</v>
      </c>
      <c r="J328" s="42">
        <f t="shared" si="35"/>
        <v>0</v>
      </c>
      <c r="K328" s="42">
        <f t="shared" si="39"/>
        <v>0</v>
      </c>
      <c r="M328" s="42" t="str">
        <f t="shared" si="36"/>
        <v xml:space="preserve"> </v>
      </c>
      <c r="N328" s="42" t="str">
        <f t="shared" si="40"/>
        <v/>
      </c>
      <c r="O328" s="42" t="e">
        <f t="shared" si="41"/>
        <v>#N/A</v>
      </c>
    </row>
    <row r="329" spans="1:15" ht="30" customHeight="1" x14ac:dyDescent="0.35">
      <c r="A329" s="11"/>
      <c r="B329" s="59" t="s">
        <v>1660</v>
      </c>
      <c r="C329" s="97"/>
      <c r="D329" s="102"/>
      <c r="E329" s="102"/>
      <c r="F329" s="99"/>
      <c r="G329" s="17" t="str">
        <f t="shared" si="37"/>
        <v xml:space="preserve"> </v>
      </c>
      <c r="H329" s="18" t="str">
        <f t="shared" si="37"/>
        <v/>
      </c>
      <c r="I329" s="42">
        <f t="shared" si="38"/>
        <v>0</v>
      </c>
      <c r="J329" s="42">
        <f t="shared" ref="J329:J392" si="42">IF(C329="",0, IF(C329=" ",0,1))</f>
        <v>0</v>
      </c>
      <c r="K329" s="42">
        <f t="shared" si="39"/>
        <v>0</v>
      </c>
      <c r="M329" s="42" t="str">
        <f t="shared" si="36"/>
        <v xml:space="preserve"> </v>
      </c>
      <c r="N329" s="42" t="str">
        <f t="shared" si="40"/>
        <v/>
      </c>
      <c r="O329" s="42" t="e">
        <f t="shared" si="41"/>
        <v>#N/A</v>
      </c>
    </row>
    <row r="330" spans="1:15" ht="30" customHeight="1" x14ac:dyDescent="0.35">
      <c r="A330" s="11"/>
      <c r="B330" s="59" t="s">
        <v>1661</v>
      </c>
      <c r="C330" s="97"/>
      <c r="D330" s="102"/>
      <c r="E330" s="102"/>
      <c r="F330" s="99"/>
      <c r="G330" s="17" t="str">
        <f t="shared" si="37"/>
        <v xml:space="preserve"> </v>
      </c>
      <c r="H330" s="18" t="str">
        <f t="shared" si="37"/>
        <v/>
      </c>
      <c r="I330" s="42">
        <f t="shared" si="38"/>
        <v>0</v>
      </c>
      <c r="J330" s="42">
        <f t="shared" si="42"/>
        <v>0</v>
      </c>
      <c r="K330" s="42">
        <f t="shared" si="39"/>
        <v>0</v>
      </c>
      <c r="M330" s="42" t="str">
        <f t="shared" si="36"/>
        <v xml:space="preserve"> </v>
      </c>
      <c r="N330" s="42" t="str">
        <f t="shared" si="40"/>
        <v/>
      </c>
      <c r="O330" s="42" t="e">
        <f t="shared" si="41"/>
        <v>#N/A</v>
      </c>
    </row>
    <row r="331" spans="1:15" ht="30" customHeight="1" x14ac:dyDescent="0.35">
      <c r="A331" s="11"/>
      <c r="B331" s="59" t="s">
        <v>1662</v>
      </c>
      <c r="C331" s="97"/>
      <c r="D331" s="102"/>
      <c r="E331" s="102"/>
      <c r="F331" s="99"/>
      <c r="G331" s="17" t="str">
        <f t="shared" si="37"/>
        <v xml:space="preserve"> </v>
      </c>
      <c r="H331" s="18" t="str">
        <f t="shared" si="37"/>
        <v/>
      </c>
      <c r="I331" s="42">
        <f t="shared" si="38"/>
        <v>0</v>
      </c>
      <c r="J331" s="42">
        <f t="shared" si="42"/>
        <v>0</v>
      </c>
      <c r="K331" s="42">
        <f t="shared" si="39"/>
        <v>0</v>
      </c>
      <c r="M331" s="42" t="str">
        <f t="shared" si="36"/>
        <v xml:space="preserve"> </v>
      </c>
      <c r="N331" s="42" t="str">
        <f t="shared" si="40"/>
        <v/>
      </c>
      <c r="O331" s="42" t="e">
        <f t="shared" si="41"/>
        <v>#N/A</v>
      </c>
    </row>
    <row r="332" spans="1:15" ht="30" customHeight="1" x14ac:dyDescent="0.35">
      <c r="A332" s="11"/>
      <c r="B332" s="59" t="s">
        <v>1663</v>
      </c>
      <c r="C332" s="97"/>
      <c r="D332" s="102"/>
      <c r="E332" s="102"/>
      <c r="F332" s="99"/>
      <c r="G332" s="17" t="str">
        <f t="shared" si="37"/>
        <v xml:space="preserve"> </v>
      </c>
      <c r="H332" s="18" t="str">
        <f t="shared" si="37"/>
        <v/>
      </c>
      <c r="I332" s="42">
        <f t="shared" si="38"/>
        <v>0</v>
      </c>
      <c r="J332" s="42">
        <f t="shared" si="42"/>
        <v>0</v>
      </c>
      <c r="K332" s="42">
        <f t="shared" si="39"/>
        <v>0</v>
      </c>
      <c r="M332" s="42" t="str">
        <f t="shared" si="36"/>
        <v xml:space="preserve"> </v>
      </c>
      <c r="N332" s="42" t="str">
        <f t="shared" si="40"/>
        <v/>
      </c>
      <c r="O332" s="42" t="e">
        <f t="shared" si="41"/>
        <v>#N/A</v>
      </c>
    </row>
    <row r="333" spans="1:15" ht="30" customHeight="1" x14ac:dyDescent="0.35">
      <c r="A333" s="11"/>
      <c r="B333" s="59" t="s">
        <v>1664</v>
      </c>
      <c r="C333" s="97"/>
      <c r="D333" s="102"/>
      <c r="E333" s="102"/>
      <c r="F333" s="99"/>
      <c r="G333" s="17" t="str">
        <f t="shared" si="37"/>
        <v xml:space="preserve"> </v>
      </c>
      <c r="H333" s="18" t="str">
        <f t="shared" si="37"/>
        <v/>
      </c>
      <c r="I333" s="42">
        <f t="shared" si="38"/>
        <v>0</v>
      </c>
      <c r="J333" s="42">
        <f t="shared" si="42"/>
        <v>0</v>
      </c>
      <c r="K333" s="42">
        <f t="shared" si="39"/>
        <v>0</v>
      </c>
      <c r="M333" s="42" t="str">
        <f t="shared" si="36"/>
        <v xml:space="preserve"> </v>
      </c>
      <c r="N333" s="42" t="str">
        <f t="shared" si="40"/>
        <v/>
      </c>
      <c r="O333" s="42" t="e">
        <f t="shared" si="41"/>
        <v>#N/A</v>
      </c>
    </row>
    <row r="334" spans="1:15" ht="30" customHeight="1" x14ac:dyDescent="0.35">
      <c r="A334" s="11"/>
      <c r="B334" s="59" t="s">
        <v>1665</v>
      </c>
      <c r="C334" s="97"/>
      <c r="D334" s="102"/>
      <c r="E334" s="102"/>
      <c r="F334" s="99"/>
      <c r="G334" s="17" t="str">
        <f t="shared" si="37"/>
        <v xml:space="preserve"> </v>
      </c>
      <c r="H334" s="18" t="str">
        <f t="shared" si="37"/>
        <v/>
      </c>
      <c r="I334" s="42">
        <f t="shared" si="38"/>
        <v>0</v>
      </c>
      <c r="J334" s="42">
        <f t="shared" si="42"/>
        <v>0</v>
      </c>
      <c r="K334" s="42">
        <f t="shared" si="39"/>
        <v>0</v>
      </c>
      <c r="M334" s="42" t="str">
        <f t="shared" si="36"/>
        <v xml:space="preserve"> </v>
      </c>
      <c r="N334" s="42" t="str">
        <f t="shared" si="40"/>
        <v/>
      </c>
      <c r="O334" s="42" t="e">
        <f t="shared" si="41"/>
        <v>#N/A</v>
      </c>
    </row>
    <row r="335" spans="1:15" ht="30" customHeight="1" x14ac:dyDescent="0.35">
      <c r="A335" s="11"/>
      <c r="B335" s="59" t="s">
        <v>1666</v>
      </c>
      <c r="C335" s="97"/>
      <c r="D335" s="102"/>
      <c r="E335" s="102"/>
      <c r="F335" s="99"/>
      <c r="G335" s="17" t="str">
        <f t="shared" si="37"/>
        <v xml:space="preserve"> </v>
      </c>
      <c r="H335" s="18" t="str">
        <f t="shared" si="37"/>
        <v/>
      </c>
      <c r="I335" s="42">
        <f t="shared" si="38"/>
        <v>0</v>
      </c>
      <c r="J335" s="42">
        <f t="shared" si="42"/>
        <v>0</v>
      </c>
      <c r="K335" s="42">
        <f t="shared" si="39"/>
        <v>0</v>
      </c>
      <c r="M335" s="42" t="str">
        <f t="shared" si="36"/>
        <v xml:space="preserve"> </v>
      </c>
      <c r="N335" s="42" t="str">
        <f t="shared" si="40"/>
        <v/>
      </c>
      <c r="O335" s="42" t="e">
        <f t="shared" si="41"/>
        <v>#N/A</v>
      </c>
    </row>
    <row r="336" spans="1:15" ht="30" customHeight="1" x14ac:dyDescent="0.35">
      <c r="A336" s="11"/>
      <c r="B336" s="59" t="s">
        <v>1667</v>
      </c>
      <c r="C336" s="97"/>
      <c r="D336" s="102"/>
      <c r="E336" s="102"/>
      <c r="F336" s="99"/>
      <c r="G336" s="17" t="str">
        <f t="shared" si="37"/>
        <v xml:space="preserve"> </v>
      </c>
      <c r="H336" s="18" t="str">
        <f t="shared" si="37"/>
        <v/>
      </c>
      <c r="I336" s="42">
        <f t="shared" si="38"/>
        <v>0</v>
      </c>
      <c r="J336" s="42">
        <f t="shared" si="42"/>
        <v>0</v>
      </c>
      <c r="K336" s="42">
        <f t="shared" si="39"/>
        <v>0</v>
      </c>
      <c r="M336" s="42" t="str">
        <f t="shared" si="36"/>
        <v xml:space="preserve"> </v>
      </c>
      <c r="N336" s="42" t="str">
        <f t="shared" si="40"/>
        <v/>
      </c>
      <c r="O336" s="42" t="e">
        <f t="shared" si="41"/>
        <v>#N/A</v>
      </c>
    </row>
    <row r="337" spans="1:15" ht="30" customHeight="1" x14ac:dyDescent="0.35">
      <c r="A337" s="11"/>
      <c r="B337" s="59" t="s">
        <v>1668</v>
      </c>
      <c r="C337" s="97"/>
      <c r="D337" s="102"/>
      <c r="E337" s="102"/>
      <c r="F337" s="99"/>
      <c r="G337" s="17" t="str">
        <f t="shared" si="37"/>
        <v xml:space="preserve"> </v>
      </c>
      <c r="H337" s="18" t="str">
        <f t="shared" si="37"/>
        <v/>
      </c>
      <c r="I337" s="42">
        <f t="shared" si="38"/>
        <v>0</v>
      </c>
      <c r="J337" s="42">
        <f t="shared" si="42"/>
        <v>0</v>
      </c>
      <c r="K337" s="42">
        <f t="shared" si="39"/>
        <v>0</v>
      </c>
      <c r="M337" s="42" t="str">
        <f t="shared" si="36"/>
        <v xml:space="preserve"> </v>
      </c>
      <c r="N337" s="42" t="str">
        <f t="shared" si="40"/>
        <v/>
      </c>
      <c r="O337" s="42" t="e">
        <f t="shared" si="41"/>
        <v>#N/A</v>
      </c>
    </row>
    <row r="338" spans="1:15" ht="30" customHeight="1" x14ac:dyDescent="0.35">
      <c r="A338" s="11"/>
      <c r="B338" s="59" t="s">
        <v>1669</v>
      </c>
      <c r="C338" s="97"/>
      <c r="D338" s="102"/>
      <c r="E338" s="102"/>
      <c r="F338" s="99"/>
      <c r="G338" s="17" t="str">
        <f t="shared" si="37"/>
        <v xml:space="preserve"> </v>
      </c>
      <c r="H338" s="18" t="str">
        <f t="shared" si="37"/>
        <v/>
      </c>
      <c r="I338" s="42">
        <f t="shared" si="38"/>
        <v>0</v>
      </c>
      <c r="J338" s="42">
        <f t="shared" si="42"/>
        <v>0</v>
      </c>
      <c r="K338" s="42">
        <f t="shared" si="39"/>
        <v>0</v>
      </c>
      <c r="M338" s="42" t="str">
        <f t="shared" si="36"/>
        <v xml:space="preserve"> </v>
      </c>
      <c r="N338" s="42" t="str">
        <f t="shared" si="40"/>
        <v/>
      </c>
      <c r="O338" s="42" t="e">
        <f t="shared" si="41"/>
        <v>#N/A</v>
      </c>
    </row>
    <row r="339" spans="1:15" ht="30" customHeight="1" x14ac:dyDescent="0.35">
      <c r="A339" s="11"/>
      <c r="B339" s="59" t="s">
        <v>1670</v>
      </c>
      <c r="C339" s="97"/>
      <c r="D339" s="102"/>
      <c r="E339" s="102"/>
      <c r="F339" s="99"/>
      <c r="G339" s="17" t="str">
        <f t="shared" si="37"/>
        <v xml:space="preserve"> </v>
      </c>
      <c r="H339" s="18" t="str">
        <f t="shared" si="37"/>
        <v/>
      </c>
      <c r="I339" s="42">
        <f t="shared" si="38"/>
        <v>0</v>
      </c>
      <c r="J339" s="42">
        <f t="shared" si="42"/>
        <v>0</v>
      </c>
      <c r="K339" s="42">
        <f t="shared" si="39"/>
        <v>0</v>
      </c>
      <c r="M339" s="42" t="str">
        <f t="shared" si="36"/>
        <v xml:space="preserve"> </v>
      </c>
      <c r="N339" s="42" t="str">
        <f t="shared" si="40"/>
        <v/>
      </c>
      <c r="O339" s="42" t="e">
        <f t="shared" si="41"/>
        <v>#N/A</v>
      </c>
    </row>
    <row r="340" spans="1:15" ht="30" customHeight="1" x14ac:dyDescent="0.35">
      <c r="A340" s="11"/>
      <c r="B340" s="59" t="s">
        <v>1671</v>
      </c>
      <c r="C340" s="97"/>
      <c r="D340" s="102"/>
      <c r="E340" s="102"/>
      <c r="F340" s="99"/>
      <c r="G340" s="17" t="str">
        <f t="shared" si="37"/>
        <v xml:space="preserve"> </v>
      </c>
      <c r="H340" s="18" t="str">
        <f t="shared" si="37"/>
        <v/>
      </c>
      <c r="I340" s="42">
        <f t="shared" si="38"/>
        <v>0</v>
      </c>
      <c r="J340" s="42">
        <f t="shared" si="42"/>
        <v>0</v>
      </c>
      <c r="K340" s="42">
        <f t="shared" si="39"/>
        <v>0</v>
      </c>
      <c r="M340" s="42" t="str">
        <f t="shared" si="36"/>
        <v xml:space="preserve"> </v>
      </c>
      <c r="N340" s="42" t="str">
        <f t="shared" si="40"/>
        <v/>
      </c>
      <c r="O340" s="42" t="e">
        <f t="shared" si="41"/>
        <v>#N/A</v>
      </c>
    </row>
    <row r="341" spans="1:15" ht="30" customHeight="1" x14ac:dyDescent="0.35">
      <c r="A341" s="11"/>
      <c r="B341" s="59" t="s">
        <v>1672</v>
      </c>
      <c r="C341" s="97"/>
      <c r="D341" s="102"/>
      <c r="E341" s="102"/>
      <c r="F341" s="99"/>
      <c r="G341" s="17" t="str">
        <f t="shared" si="37"/>
        <v xml:space="preserve"> </v>
      </c>
      <c r="H341" s="18" t="str">
        <f t="shared" si="37"/>
        <v/>
      </c>
      <c r="I341" s="42">
        <f t="shared" si="38"/>
        <v>0</v>
      </c>
      <c r="J341" s="42">
        <f t="shared" si="42"/>
        <v>0</v>
      </c>
      <c r="K341" s="42">
        <f t="shared" si="39"/>
        <v>0</v>
      </c>
      <c r="M341" s="42" t="str">
        <f t="shared" si="36"/>
        <v xml:space="preserve"> </v>
      </c>
      <c r="N341" s="42" t="str">
        <f t="shared" si="40"/>
        <v/>
      </c>
      <c r="O341" s="42" t="e">
        <f t="shared" si="41"/>
        <v>#N/A</v>
      </c>
    </row>
    <row r="342" spans="1:15" ht="30" customHeight="1" x14ac:dyDescent="0.35">
      <c r="A342" s="11"/>
      <c r="B342" s="59" t="s">
        <v>1673</v>
      </c>
      <c r="C342" s="97"/>
      <c r="D342" s="102"/>
      <c r="E342" s="102"/>
      <c r="F342" s="99"/>
      <c r="G342" s="17" t="str">
        <f t="shared" si="37"/>
        <v xml:space="preserve"> </v>
      </c>
      <c r="H342" s="18" t="str">
        <f t="shared" si="37"/>
        <v/>
      </c>
      <c r="I342" s="42">
        <f t="shared" si="38"/>
        <v>0</v>
      </c>
      <c r="J342" s="42">
        <f t="shared" si="42"/>
        <v>0</v>
      </c>
      <c r="K342" s="42">
        <f t="shared" si="39"/>
        <v>0</v>
      </c>
      <c r="M342" s="42" t="str">
        <f t="shared" si="36"/>
        <v xml:space="preserve"> </v>
      </c>
      <c r="N342" s="42" t="str">
        <f t="shared" si="40"/>
        <v/>
      </c>
      <c r="O342" s="42" t="e">
        <f t="shared" si="41"/>
        <v>#N/A</v>
      </c>
    </row>
    <row r="343" spans="1:15" ht="30" customHeight="1" x14ac:dyDescent="0.35">
      <c r="A343" s="11"/>
      <c r="B343" s="59" t="s">
        <v>1674</v>
      </c>
      <c r="C343" s="97"/>
      <c r="D343" s="102"/>
      <c r="E343" s="102"/>
      <c r="F343" s="99"/>
      <c r="G343" s="17" t="str">
        <f t="shared" si="37"/>
        <v xml:space="preserve"> </v>
      </c>
      <c r="H343" s="18" t="str">
        <f t="shared" si="37"/>
        <v/>
      </c>
      <c r="I343" s="42">
        <f t="shared" si="38"/>
        <v>0</v>
      </c>
      <c r="J343" s="42">
        <f t="shared" si="42"/>
        <v>0</v>
      </c>
      <c r="K343" s="42">
        <f t="shared" si="39"/>
        <v>0</v>
      </c>
      <c r="M343" s="42" t="str">
        <f t="shared" si="36"/>
        <v xml:space="preserve"> </v>
      </c>
      <c r="N343" s="42" t="str">
        <f t="shared" si="40"/>
        <v/>
      </c>
      <c r="O343" s="42" t="e">
        <f t="shared" si="41"/>
        <v>#N/A</v>
      </c>
    </row>
    <row r="344" spans="1:15" ht="30" customHeight="1" x14ac:dyDescent="0.35">
      <c r="A344" s="11"/>
      <c r="B344" s="59" t="s">
        <v>1675</v>
      </c>
      <c r="C344" s="97"/>
      <c r="D344" s="102"/>
      <c r="E344" s="102"/>
      <c r="F344" s="99"/>
      <c r="G344" s="17" t="str">
        <f t="shared" si="37"/>
        <v xml:space="preserve"> </v>
      </c>
      <c r="H344" s="18" t="str">
        <f t="shared" si="37"/>
        <v/>
      </c>
      <c r="I344" s="42">
        <f t="shared" si="38"/>
        <v>0</v>
      </c>
      <c r="J344" s="42">
        <f t="shared" si="42"/>
        <v>0</v>
      </c>
      <c r="K344" s="42">
        <f t="shared" si="39"/>
        <v>0</v>
      </c>
      <c r="M344" s="42" t="str">
        <f t="shared" si="36"/>
        <v xml:space="preserve"> </v>
      </c>
      <c r="N344" s="42" t="str">
        <f t="shared" si="40"/>
        <v/>
      </c>
      <c r="O344" s="42" t="e">
        <f t="shared" si="41"/>
        <v>#N/A</v>
      </c>
    </row>
    <row r="345" spans="1:15" ht="30" customHeight="1" x14ac:dyDescent="0.35">
      <c r="A345" s="11"/>
      <c r="B345" s="59" t="s">
        <v>1676</v>
      </c>
      <c r="C345" s="97"/>
      <c r="D345" s="102"/>
      <c r="E345" s="102"/>
      <c r="F345" s="99"/>
      <c r="G345" s="17" t="str">
        <f t="shared" si="37"/>
        <v xml:space="preserve"> </v>
      </c>
      <c r="H345" s="18" t="str">
        <f t="shared" si="37"/>
        <v/>
      </c>
      <c r="I345" s="42">
        <f t="shared" si="38"/>
        <v>0</v>
      </c>
      <c r="J345" s="42">
        <f t="shared" si="42"/>
        <v>0</v>
      </c>
      <c r="K345" s="42">
        <f t="shared" si="39"/>
        <v>0</v>
      </c>
      <c r="M345" s="42" t="str">
        <f t="shared" si="36"/>
        <v xml:space="preserve"> </v>
      </c>
      <c r="N345" s="42" t="str">
        <f t="shared" si="40"/>
        <v/>
      </c>
      <c r="O345" s="42" t="e">
        <f t="shared" si="41"/>
        <v>#N/A</v>
      </c>
    </row>
    <row r="346" spans="1:15" ht="30" customHeight="1" x14ac:dyDescent="0.35">
      <c r="A346" s="11"/>
      <c r="B346" s="59" t="s">
        <v>1677</v>
      </c>
      <c r="C346" s="97"/>
      <c r="D346" s="102"/>
      <c r="E346" s="102"/>
      <c r="F346" s="99"/>
      <c r="G346" s="17" t="str">
        <f t="shared" si="37"/>
        <v xml:space="preserve"> </v>
      </c>
      <c r="H346" s="18" t="str">
        <f t="shared" si="37"/>
        <v/>
      </c>
      <c r="I346" s="42">
        <f t="shared" si="38"/>
        <v>0</v>
      </c>
      <c r="J346" s="42">
        <f t="shared" si="42"/>
        <v>0</v>
      </c>
      <c r="K346" s="42">
        <f t="shared" si="39"/>
        <v>0</v>
      </c>
      <c r="M346" s="42" t="str">
        <f t="shared" si="36"/>
        <v xml:space="preserve"> </v>
      </c>
      <c r="N346" s="42" t="str">
        <f t="shared" si="40"/>
        <v/>
      </c>
      <c r="O346" s="42" t="e">
        <f t="shared" si="41"/>
        <v>#N/A</v>
      </c>
    </row>
    <row r="347" spans="1:15" ht="30" customHeight="1" x14ac:dyDescent="0.35">
      <c r="A347" s="11"/>
      <c r="B347" s="59" t="s">
        <v>1678</v>
      </c>
      <c r="C347" s="97"/>
      <c r="D347" s="102"/>
      <c r="E347" s="102"/>
      <c r="F347" s="99"/>
      <c r="G347" s="17" t="str">
        <f t="shared" si="37"/>
        <v xml:space="preserve"> </v>
      </c>
      <c r="H347" s="18" t="str">
        <f t="shared" si="37"/>
        <v/>
      </c>
      <c r="I347" s="42">
        <f t="shared" si="38"/>
        <v>0</v>
      </c>
      <c r="J347" s="42">
        <f t="shared" si="42"/>
        <v>0</v>
      </c>
      <c r="K347" s="42">
        <f t="shared" si="39"/>
        <v>0</v>
      </c>
      <c r="M347" s="42" t="str">
        <f t="shared" si="36"/>
        <v xml:space="preserve"> </v>
      </c>
      <c r="N347" s="42" t="str">
        <f t="shared" si="40"/>
        <v/>
      </c>
      <c r="O347" s="42" t="e">
        <f t="shared" si="41"/>
        <v>#N/A</v>
      </c>
    </row>
    <row r="348" spans="1:15" ht="30" customHeight="1" x14ac:dyDescent="0.35">
      <c r="A348" s="11"/>
      <c r="B348" s="59" t="s">
        <v>1679</v>
      </c>
      <c r="C348" s="97"/>
      <c r="D348" s="102"/>
      <c r="E348" s="102"/>
      <c r="F348" s="99"/>
      <c r="G348" s="17" t="str">
        <f t="shared" si="37"/>
        <v xml:space="preserve"> </v>
      </c>
      <c r="H348" s="18" t="str">
        <f t="shared" si="37"/>
        <v/>
      </c>
      <c r="I348" s="42">
        <f t="shared" si="38"/>
        <v>0</v>
      </c>
      <c r="J348" s="42">
        <f t="shared" si="42"/>
        <v>0</v>
      </c>
      <c r="K348" s="42">
        <f t="shared" si="39"/>
        <v>0</v>
      </c>
      <c r="M348" s="42" t="str">
        <f t="shared" si="36"/>
        <v xml:space="preserve"> </v>
      </c>
      <c r="N348" s="42" t="str">
        <f t="shared" si="40"/>
        <v/>
      </c>
      <c r="O348" s="42" t="e">
        <f t="shared" si="41"/>
        <v>#N/A</v>
      </c>
    </row>
    <row r="349" spans="1:15" ht="30" customHeight="1" x14ac:dyDescent="0.35">
      <c r="A349" s="11"/>
      <c r="B349" s="59" t="s">
        <v>1680</v>
      </c>
      <c r="C349" s="97"/>
      <c r="D349" s="102"/>
      <c r="E349" s="102"/>
      <c r="F349" s="99"/>
      <c r="G349" s="17" t="str">
        <f t="shared" si="37"/>
        <v xml:space="preserve"> </v>
      </c>
      <c r="H349" s="18" t="str">
        <f t="shared" si="37"/>
        <v/>
      </c>
      <c r="I349" s="42">
        <f t="shared" si="38"/>
        <v>0</v>
      </c>
      <c r="J349" s="42">
        <f t="shared" si="42"/>
        <v>0</v>
      </c>
      <c r="K349" s="42">
        <f t="shared" si="39"/>
        <v>0</v>
      </c>
      <c r="M349" s="42" t="str">
        <f t="shared" si="36"/>
        <v xml:space="preserve"> </v>
      </c>
      <c r="N349" s="42" t="str">
        <f t="shared" si="40"/>
        <v/>
      </c>
      <c r="O349" s="42" t="e">
        <f t="shared" si="41"/>
        <v>#N/A</v>
      </c>
    </row>
    <row r="350" spans="1:15" ht="30" customHeight="1" x14ac:dyDescent="0.35">
      <c r="A350" s="11"/>
      <c r="B350" s="59" t="s">
        <v>1681</v>
      </c>
      <c r="C350" s="97"/>
      <c r="D350" s="102"/>
      <c r="E350" s="102"/>
      <c r="F350" s="99"/>
      <c r="G350" s="17" t="str">
        <f t="shared" si="37"/>
        <v xml:space="preserve"> </v>
      </c>
      <c r="H350" s="18" t="str">
        <f t="shared" si="37"/>
        <v/>
      </c>
      <c r="I350" s="42">
        <f t="shared" si="38"/>
        <v>0</v>
      </c>
      <c r="J350" s="42">
        <f t="shared" si="42"/>
        <v>0</v>
      </c>
      <c r="K350" s="42">
        <f t="shared" si="39"/>
        <v>0</v>
      </c>
      <c r="M350" s="42" t="str">
        <f t="shared" si="36"/>
        <v xml:space="preserve"> </v>
      </c>
      <c r="N350" s="42" t="str">
        <f t="shared" si="40"/>
        <v/>
      </c>
      <c r="O350" s="42" t="e">
        <f t="shared" si="41"/>
        <v>#N/A</v>
      </c>
    </row>
    <row r="351" spans="1:15" ht="30" customHeight="1" x14ac:dyDescent="0.35">
      <c r="A351" s="11"/>
      <c r="B351" s="59" t="s">
        <v>1682</v>
      </c>
      <c r="C351" s="97"/>
      <c r="D351" s="102"/>
      <c r="E351" s="102"/>
      <c r="F351" s="99"/>
      <c r="G351" s="17" t="str">
        <f t="shared" si="37"/>
        <v xml:space="preserve"> </v>
      </c>
      <c r="H351" s="18" t="str">
        <f t="shared" si="37"/>
        <v/>
      </c>
      <c r="I351" s="42">
        <f t="shared" si="38"/>
        <v>0</v>
      </c>
      <c r="J351" s="42">
        <f t="shared" si="42"/>
        <v>0</v>
      </c>
      <c r="K351" s="42">
        <f t="shared" si="39"/>
        <v>0</v>
      </c>
      <c r="M351" s="42" t="str">
        <f t="shared" si="36"/>
        <v xml:space="preserve"> </v>
      </c>
      <c r="N351" s="42" t="str">
        <f t="shared" si="40"/>
        <v/>
      </c>
      <c r="O351" s="42" t="e">
        <f t="shared" si="41"/>
        <v>#N/A</v>
      </c>
    </row>
    <row r="352" spans="1:15" ht="30" customHeight="1" x14ac:dyDescent="0.35">
      <c r="A352" s="11"/>
      <c r="B352" s="59" t="s">
        <v>1683</v>
      </c>
      <c r="C352" s="97"/>
      <c r="D352" s="102"/>
      <c r="E352" s="102"/>
      <c r="F352" s="99"/>
      <c r="G352" s="17" t="str">
        <f t="shared" si="37"/>
        <v xml:space="preserve"> </v>
      </c>
      <c r="H352" s="18" t="str">
        <f t="shared" si="37"/>
        <v/>
      </c>
      <c r="I352" s="42">
        <f t="shared" si="38"/>
        <v>0</v>
      </c>
      <c r="J352" s="42">
        <f t="shared" si="42"/>
        <v>0</v>
      </c>
      <c r="K352" s="42">
        <f t="shared" si="39"/>
        <v>0</v>
      </c>
      <c r="M352" s="42" t="str">
        <f t="shared" si="36"/>
        <v xml:space="preserve"> </v>
      </c>
      <c r="N352" s="42" t="str">
        <f t="shared" si="40"/>
        <v/>
      </c>
      <c r="O352" s="42" t="e">
        <f t="shared" si="41"/>
        <v>#N/A</v>
      </c>
    </row>
    <row r="353" spans="1:15" ht="30" customHeight="1" x14ac:dyDescent="0.35">
      <c r="A353" s="11"/>
      <c r="B353" s="59" t="s">
        <v>1684</v>
      </c>
      <c r="C353" s="97"/>
      <c r="D353" s="102"/>
      <c r="E353" s="102"/>
      <c r="F353" s="99"/>
      <c r="G353" s="17" t="str">
        <f t="shared" si="37"/>
        <v xml:space="preserve"> </v>
      </c>
      <c r="H353" s="18" t="str">
        <f t="shared" si="37"/>
        <v/>
      </c>
      <c r="I353" s="42">
        <f t="shared" si="38"/>
        <v>0</v>
      </c>
      <c r="J353" s="42">
        <f t="shared" si="42"/>
        <v>0</v>
      </c>
      <c r="K353" s="42">
        <f t="shared" si="39"/>
        <v>0</v>
      </c>
      <c r="M353" s="42" t="str">
        <f t="shared" si="36"/>
        <v xml:space="preserve"> </v>
      </c>
      <c r="N353" s="42" t="str">
        <f t="shared" si="40"/>
        <v/>
      </c>
      <c r="O353" s="42" t="e">
        <f t="shared" si="41"/>
        <v>#N/A</v>
      </c>
    </row>
    <row r="354" spans="1:15" ht="30" customHeight="1" x14ac:dyDescent="0.35">
      <c r="A354" s="11"/>
      <c r="B354" s="59" t="s">
        <v>1685</v>
      </c>
      <c r="C354" s="97"/>
      <c r="D354" s="102"/>
      <c r="E354" s="102"/>
      <c r="F354" s="99"/>
      <c r="G354" s="17" t="str">
        <f t="shared" si="37"/>
        <v xml:space="preserve"> </v>
      </c>
      <c r="H354" s="18" t="str">
        <f t="shared" si="37"/>
        <v/>
      </c>
      <c r="I354" s="42">
        <f t="shared" si="38"/>
        <v>0</v>
      </c>
      <c r="J354" s="42">
        <f t="shared" si="42"/>
        <v>0</v>
      </c>
      <c r="K354" s="42">
        <f t="shared" si="39"/>
        <v>0</v>
      </c>
      <c r="M354" s="42" t="str">
        <f t="shared" si="36"/>
        <v xml:space="preserve"> </v>
      </c>
      <c r="N354" s="42" t="str">
        <f t="shared" si="40"/>
        <v/>
      </c>
      <c r="O354" s="42" t="e">
        <f t="shared" si="41"/>
        <v>#N/A</v>
      </c>
    </row>
    <row r="355" spans="1:15" ht="30" customHeight="1" x14ac:dyDescent="0.35">
      <c r="A355" s="11"/>
      <c r="B355" s="59" t="s">
        <v>1686</v>
      </c>
      <c r="C355" s="97"/>
      <c r="D355" s="102"/>
      <c r="E355" s="102"/>
      <c r="F355" s="99"/>
      <c r="G355" s="17" t="str">
        <f t="shared" si="37"/>
        <v xml:space="preserve"> </v>
      </c>
      <c r="H355" s="18" t="str">
        <f t="shared" si="37"/>
        <v/>
      </c>
      <c r="I355" s="42">
        <f t="shared" si="38"/>
        <v>0</v>
      </c>
      <c r="J355" s="42">
        <f t="shared" si="42"/>
        <v>0</v>
      </c>
      <c r="K355" s="42">
        <f t="shared" si="39"/>
        <v>0</v>
      </c>
      <c r="M355" s="42" t="str">
        <f t="shared" si="36"/>
        <v xml:space="preserve"> </v>
      </c>
      <c r="N355" s="42" t="str">
        <f t="shared" si="40"/>
        <v/>
      </c>
      <c r="O355" s="42" t="e">
        <f t="shared" si="41"/>
        <v>#N/A</v>
      </c>
    </row>
    <row r="356" spans="1:15" ht="30" customHeight="1" x14ac:dyDescent="0.35">
      <c r="A356" s="11"/>
      <c r="B356" s="59" t="s">
        <v>1687</v>
      </c>
      <c r="C356" s="97"/>
      <c r="D356" s="102"/>
      <c r="E356" s="102"/>
      <c r="F356" s="99"/>
      <c r="G356" s="17" t="str">
        <f t="shared" si="37"/>
        <v xml:space="preserve"> </v>
      </c>
      <c r="H356" s="18" t="str">
        <f t="shared" si="37"/>
        <v/>
      </c>
      <c r="I356" s="42">
        <f t="shared" si="38"/>
        <v>0</v>
      </c>
      <c r="J356" s="42">
        <f t="shared" si="42"/>
        <v>0</v>
      </c>
      <c r="K356" s="42">
        <f t="shared" si="39"/>
        <v>0</v>
      </c>
      <c r="M356" s="42" t="str">
        <f t="shared" si="36"/>
        <v xml:space="preserve"> </v>
      </c>
      <c r="N356" s="42" t="str">
        <f t="shared" si="40"/>
        <v/>
      </c>
      <c r="O356" s="42" t="e">
        <f t="shared" si="41"/>
        <v>#N/A</v>
      </c>
    </row>
    <row r="357" spans="1:15" ht="30" customHeight="1" x14ac:dyDescent="0.35">
      <c r="A357" s="11"/>
      <c r="B357" s="59" t="s">
        <v>1688</v>
      </c>
      <c r="C357" s="97"/>
      <c r="D357" s="102"/>
      <c r="E357" s="102"/>
      <c r="F357" s="99"/>
      <c r="G357" s="17" t="str">
        <f t="shared" si="37"/>
        <v xml:space="preserve"> </v>
      </c>
      <c r="H357" s="18" t="str">
        <f t="shared" si="37"/>
        <v/>
      </c>
      <c r="I357" s="42">
        <f t="shared" si="38"/>
        <v>0</v>
      </c>
      <c r="J357" s="42">
        <f t="shared" si="42"/>
        <v>0</v>
      </c>
      <c r="K357" s="42">
        <f t="shared" si="39"/>
        <v>0</v>
      </c>
      <c r="M357" s="42" t="str">
        <f t="shared" si="36"/>
        <v xml:space="preserve"> </v>
      </c>
      <c r="N357" s="42" t="str">
        <f t="shared" si="40"/>
        <v/>
      </c>
      <c r="O357" s="42" t="e">
        <f t="shared" si="41"/>
        <v>#N/A</v>
      </c>
    </row>
    <row r="358" spans="1:15" ht="30" customHeight="1" x14ac:dyDescent="0.35">
      <c r="A358" s="11"/>
      <c r="B358" s="59" t="s">
        <v>1689</v>
      </c>
      <c r="C358" s="97"/>
      <c r="D358" s="102"/>
      <c r="E358" s="102"/>
      <c r="F358" s="99"/>
      <c r="G358" s="17" t="str">
        <f t="shared" si="37"/>
        <v xml:space="preserve"> </v>
      </c>
      <c r="H358" s="18" t="str">
        <f t="shared" si="37"/>
        <v/>
      </c>
      <c r="I358" s="42">
        <f t="shared" si="38"/>
        <v>0</v>
      </c>
      <c r="J358" s="42">
        <f t="shared" si="42"/>
        <v>0</v>
      </c>
      <c r="K358" s="42">
        <f t="shared" si="39"/>
        <v>0</v>
      </c>
      <c r="M358" s="42" t="str">
        <f t="shared" si="36"/>
        <v xml:space="preserve"> </v>
      </c>
      <c r="N358" s="42" t="str">
        <f t="shared" si="40"/>
        <v/>
      </c>
      <c r="O358" s="42" t="e">
        <f t="shared" si="41"/>
        <v>#N/A</v>
      </c>
    </row>
    <row r="359" spans="1:15" ht="30" customHeight="1" x14ac:dyDescent="0.35">
      <c r="A359" s="11"/>
      <c r="B359" s="59" t="s">
        <v>1690</v>
      </c>
      <c r="C359" s="97"/>
      <c r="D359" s="102"/>
      <c r="E359" s="102"/>
      <c r="F359" s="99"/>
      <c r="G359" s="17" t="str">
        <f t="shared" si="37"/>
        <v xml:space="preserve"> </v>
      </c>
      <c r="H359" s="18" t="str">
        <f t="shared" si="37"/>
        <v/>
      </c>
      <c r="I359" s="42">
        <f t="shared" si="38"/>
        <v>0</v>
      </c>
      <c r="J359" s="42">
        <f t="shared" si="42"/>
        <v>0</v>
      </c>
      <c r="K359" s="42">
        <f t="shared" si="39"/>
        <v>0</v>
      </c>
      <c r="M359" s="42" t="str">
        <f t="shared" si="36"/>
        <v xml:space="preserve"> </v>
      </c>
      <c r="N359" s="42" t="str">
        <f t="shared" si="40"/>
        <v/>
      </c>
      <c r="O359" s="42" t="e">
        <f t="shared" si="41"/>
        <v>#N/A</v>
      </c>
    </row>
    <row r="360" spans="1:15" ht="30" customHeight="1" x14ac:dyDescent="0.35">
      <c r="A360" s="11"/>
      <c r="B360" s="59" t="s">
        <v>1691</v>
      </c>
      <c r="C360" s="97"/>
      <c r="D360" s="102"/>
      <c r="E360" s="102"/>
      <c r="F360" s="99"/>
      <c r="G360" s="17" t="str">
        <f t="shared" si="37"/>
        <v xml:space="preserve"> </v>
      </c>
      <c r="H360" s="18" t="str">
        <f t="shared" si="37"/>
        <v/>
      </c>
      <c r="I360" s="42">
        <f t="shared" si="38"/>
        <v>0</v>
      </c>
      <c r="J360" s="42">
        <f t="shared" si="42"/>
        <v>0</v>
      </c>
      <c r="K360" s="42">
        <f t="shared" si="39"/>
        <v>0</v>
      </c>
      <c r="M360" s="42" t="str">
        <f t="shared" si="36"/>
        <v xml:space="preserve"> </v>
      </c>
      <c r="N360" s="42" t="str">
        <f t="shared" si="40"/>
        <v/>
      </c>
      <c r="O360" s="42" t="e">
        <f t="shared" si="41"/>
        <v>#N/A</v>
      </c>
    </row>
    <row r="361" spans="1:15" ht="30" customHeight="1" x14ac:dyDescent="0.35">
      <c r="A361" s="11"/>
      <c r="B361" s="59" t="s">
        <v>1692</v>
      </c>
      <c r="C361" s="97"/>
      <c r="D361" s="102"/>
      <c r="E361" s="102"/>
      <c r="F361" s="99"/>
      <c r="G361" s="17" t="str">
        <f t="shared" si="37"/>
        <v xml:space="preserve"> </v>
      </c>
      <c r="H361" s="18" t="str">
        <f t="shared" si="37"/>
        <v/>
      </c>
      <c r="I361" s="42">
        <f t="shared" si="38"/>
        <v>0</v>
      </c>
      <c r="J361" s="42">
        <f t="shared" si="42"/>
        <v>0</v>
      </c>
      <c r="K361" s="42">
        <f t="shared" si="39"/>
        <v>0</v>
      </c>
      <c r="M361" s="42" t="str">
        <f t="shared" si="36"/>
        <v xml:space="preserve"> </v>
      </c>
      <c r="N361" s="42" t="str">
        <f t="shared" si="40"/>
        <v/>
      </c>
      <c r="O361" s="42" t="e">
        <f t="shared" si="41"/>
        <v>#N/A</v>
      </c>
    </row>
    <row r="362" spans="1:15" ht="30" customHeight="1" x14ac:dyDescent="0.35">
      <c r="A362" s="11"/>
      <c r="B362" s="59" t="s">
        <v>1693</v>
      </c>
      <c r="C362" s="97"/>
      <c r="D362" s="102"/>
      <c r="E362" s="102"/>
      <c r="F362" s="99"/>
      <c r="G362" s="17" t="str">
        <f t="shared" si="37"/>
        <v xml:space="preserve"> </v>
      </c>
      <c r="H362" s="18" t="str">
        <f t="shared" si="37"/>
        <v/>
      </c>
      <c r="I362" s="42">
        <f t="shared" si="38"/>
        <v>0</v>
      </c>
      <c r="J362" s="42">
        <f t="shared" si="42"/>
        <v>0</v>
      </c>
      <c r="K362" s="42">
        <f t="shared" si="39"/>
        <v>0</v>
      </c>
      <c r="M362" s="42" t="str">
        <f t="shared" si="36"/>
        <v xml:space="preserve"> </v>
      </c>
      <c r="N362" s="42" t="str">
        <f t="shared" si="40"/>
        <v/>
      </c>
      <c r="O362" s="42" t="e">
        <f t="shared" si="41"/>
        <v>#N/A</v>
      </c>
    </row>
    <row r="363" spans="1:15" ht="30" customHeight="1" x14ac:dyDescent="0.35">
      <c r="A363" s="11"/>
      <c r="B363" s="59" t="s">
        <v>1694</v>
      </c>
      <c r="C363" s="97"/>
      <c r="D363" s="102"/>
      <c r="E363" s="102"/>
      <c r="F363" s="99"/>
      <c r="G363" s="17" t="str">
        <f t="shared" si="37"/>
        <v xml:space="preserve"> </v>
      </c>
      <c r="H363" s="18" t="str">
        <f t="shared" si="37"/>
        <v/>
      </c>
      <c r="I363" s="42">
        <f t="shared" si="38"/>
        <v>0</v>
      </c>
      <c r="J363" s="42">
        <f t="shared" si="42"/>
        <v>0</v>
      </c>
      <c r="K363" s="42">
        <f t="shared" si="39"/>
        <v>0</v>
      </c>
      <c r="M363" s="42" t="str">
        <f t="shared" si="36"/>
        <v xml:space="preserve"> </v>
      </c>
      <c r="N363" s="42" t="str">
        <f t="shared" si="40"/>
        <v/>
      </c>
      <c r="O363" s="42" t="e">
        <f t="shared" si="41"/>
        <v>#N/A</v>
      </c>
    </row>
    <row r="364" spans="1:15" ht="30" customHeight="1" x14ac:dyDescent="0.35">
      <c r="A364" s="11"/>
      <c r="B364" s="59" t="s">
        <v>1695</v>
      </c>
      <c r="C364" s="97"/>
      <c r="D364" s="102"/>
      <c r="E364" s="102"/>
      <c r="F364" s="99"/>
      <c r="G364" s="17" t="str">
        <f t="shared" si="37"/>
        <v xml:space="preserve"> </v>
      </c>
      <c r="H364" s="18" t="str">
        <f t="shared" si="37"/>
        <v/>
      </c>
      <c r="I364" s="42">
        <f t="shared" si="38"/>
        <v>0</v>
      </c>
      <c r="J364" s="42">
        <f t="shared" si="42"/>
        <v>0</v>
      </c>
      <c r="K364" s="42">
        <f t="shared" si="39"/>
        <v>0</v>
      </c>
      <c r="M364" s="42" t="str">
        <f t="shared" si="36"/>
        <v xml:space="preserve"> </v>
      </c>
      <c r="N364" s="42" t="str">
        <f t="shared" si="40"/>
        <v/>
      </c>
      <c r="O364" s="42" t="e">
        <f t="shared" si="41"/>
        <v>#N/A</v>
      </c>
    </row>
    <row r="365" spans="1:15" ht="30" customHeight="1" x14ac:dyDescent="0.35">
      <c r="A365" s="11"/>
      <c r="B365" s="59" t="s">
        <v>1696</v>
      </c>
      <c r="C365" s="97"/>
      <c r="D365" s="102"/>
      <c r="E365" s="102"/>
      <c r="F365" s="99"/>
      <c r="G365" s="17" t="str">
        <f t="shared" si="37"/>
        <v xml:space="preserve"> </v>
      </c>
      <c r="H365" s="18" t="str">
        <f t="shared" si="37"/>
        <v/>
      </c>
      <c r="I365" s="42">
        <f t="shared" si="38"/>
        <v>0</v>
      </c>
      <c r="J365" s="42">
        <f t="shared" si="42"/>
        <v>0</v>
      </c>
      <c r="K365" s="42">
        <f t="shared" si="39"/>
        <v>0</v>
      </c>
      <c r="M365" s="42" t="str">
        <f t="shared" si="36"/>
        <v xml:space="preserve"> </v>
      </c>
      <c r="N365" s="42" t="str">
        <f t="shared" si="40"/>
        <v/>
      </c>
      <c r="O365" s="42" t="e">
        <f t="shared" si="41"/>
        <v>#N/A</v>
      </c>
    </row>
    <row r="366" spans="1:15" ht="30" customHeight="1" x14ac:dyDescent="0.35">
      <c r="A366" s="11"/>
      <c r="B366" s="59" t="s">
        <v>1697</v>
      </c>
      <c r="C366" s="97"/>
      <c r="D366" s="102"/>
      <c r="E366" s="102"/>
      <c r="F366" s="99"/>
      <c r="G366" s="17" t="str">
        <f t="shared" si="37"/>
        <v xml:space="preserve"> </v>
      </c>
      <c r="H366" s="18" t="str">
        <f t="shared" si="37"/>
        <v/>
      </c>
      <c r="I366" s="42">
        <f t="shared" si="38"/>
        <v>0</v>
      </c>
      <c r="J366" s="42">
        <f t="shared" si="42"/>
        <v>0</v>
      </c>
      <c r="K366" s="42">
        <f t="shared" si="39"/>
        <v>0</v>
      </c>
      <c r="M366" s="42" t="str">
        <f t="shared" si="36"/>
        <v xml:space="preserve"> </v>
      </c>
      <c r="N366" s="42" t="str">
        <f t="shared" si="40"/>
        <v/>
      </c>
      <c r="O366" s="42" t="e">
        <f t="shared" si="41"/>
        <v>#N/A</v>
      </c>
    </row>
    <row r="367" spans="1:15" ht="30" customHeight="1" x14ac:dyDescent="0.35">
      <c r="A367" s="11"/>
      <c r="B367" s="59" t="s">
        <v>1698</v>
      </c>
      <c r="C367" s="97"/>
      <c r="D367" s="102"/>
      <c r="E367" s="102"/>
      <c r="F367" s="99"/>
      <c r="G367" s="17" t="str">
        <f t="shared" si="37"/>
        <v xml:space="preserve"> </v>
      </c>
      <c r="H367" s="18" t="str">
        <f t="shared" si="37"/>
        <v/>
      </c>
      <c r="I367" s="42">
        <f t="shared" si="38"/>
        <v>0</v>
      </c>
      <c r="J367" s="42">
        <f t="shared" si="42"/>
        <v>0</v>
      </c>
      <c r="K367" s="42">
        <f t="shared" si="39"/>
        <v>0</v>
      </c>
      <c r="M367" s="42" t="str">
        <f t="shared" si="36"/>
        <v xml:space="preserve"> </v>
      </c>
      <c r="N367" s="42" t="str">
        <f t="shared" si="40"/>
        <v/>
      </c>
      <c r="O367" s="42" t="e">
        <f t="shared" si="41"/>
        <v>#N/A</v>
      </c>
    </row>
    <row r="368" spans="1:15" ht="30" customHeight="1" x14ac:dyDescent="0.35">
      <c r="A368" s="11"/>
      <c r="B368" s="59" t="s">
        <v>1699</v>
      </c>
      <c r="C368" s="97"/>
      <c r="D368" s="102"/>
      <c r="E368" s="102"/>
      <c r="F368" s="99"/>
      <c r="G368" s="17" t="str">
        <f t="shared" si="37"/>
        <v xml:space="preserve"> </v>
      </c>
      <c r="H368" s="18" t="str">
        <f t="shared" si="37"/>
        <v/>
      </c>
      <c r="I368" s="42">
        <f t="shared" si="38"/>
        <v>0</v>
      </c>
      <c r="J368" s="42">
        <f t="shared" si="42"/>
        <v>0</v>
      </c>
      <c r="K368" s="42">
        <f t="shared" si="39"/>
        <v>0</v>
      </c>
      <c r="M368" s="42" t="str">
        <f t="shared" si="36"/>
        <v xml:space="preserve"> </v>
      </c>
      <c r="N368" s="42" t="str">
        <f t="shared" si="40"/>
        <v/>
      </c>
      <c r="O368" s="42" t="e">
        <f t="shared" si="41"/>
        <v>#N/A</v>
      </c>
    </row>
    <row r="369" spans="1:15" ht="30" customHeight="1" x14ac:dyDescent="0.35">
      <c r="A369" s="11"/>
      <c r="B369" s="59" t="s">
        <v>1700</v>
      </c>
      <c r="C369" s="97"/>
      <c r="D369" s="102"/>
      <c r="E369" s="102"/>
      <c r="F369" s="99"/>
      <c r="G369" s="17" t="str">
        <f t="shared" si="37"/>
        <v xml:space="preserve"> </v>
      </c>
      <c r="H369" s="18" t="str">
        <f t="shared" si="37"/>
        <v/>
      </c>
      <c r="I369" s="42">
        <f t="shared" si="38"/>
        <v>0</v>
      </c>
      <c r="J369" s="42">
        <f t="shared" si="42"/>
        <v>0</v>
      </c>
      <c r="K369" s="42">
        <f t="shared" si="39"/>
        <v>0</v>
      </c>
      <c r="M369" s="42" t="str">
        <f t="shared" si="36"/>
        <v xml:space="preserve"> </v>
      </c>
      <c r="N369" s="42" t="str">
        <f t="shared" si="40"/>
        <v/>
      </c>
      <c r="O369" s="42" t="e">
        <f t="shared" si="41"/>
        <v>#N/A</v>
      </c>
    </row>
    <row r="370" spans="1:15" ht="30" customHeight="1" x14ac:dyDescent="0.35">
      <c r="A370" s="11"/>
      <c r="B370" s="59" t="s">
        <v>1701</v>
      </c>
      <c r="C370" s="97"/>
      <c r="D370" s="102"/>
      <c r="E370" s="102"/>
      <c r="F370" s="99"/>
      <c r="G370" s="17" t="str">
        <f t="shared" si="37"/>
        <v xml:space="preserve"> </v>
      </c>
      <c r="H370" s="18" t="str">
        <f t="shared" si="37"/>
        <v/>
      </c>
      <c r="I370" s="42">
        <f t="shared" si="38"/>
        <v>0</v>
      </c>
      <c r="J370" s="42">
        <f t="shared" si="42"/>
        <v>0</v>
      </c>
      <c r="K370" s="42">
        <f t="shared" si="39"/>
        <v>0</v>
      </c>
      <c r="M370" s="42" t="str">
        <f t="shared" si="36"/>
        <v xml:space="preserve"> </v>
      </c>
      <c r="N370" s="42" t="str">
        <f t="shared" si="40"/>
        <v/>
      </c>
      <c r="O370" s="42" t="e">
        <f t="shared" si="41"/>
        <v>#N/A</v>
      </c>
    </row>
    <row r="371" spans="1:15" ht="30" customHeight="1" x14ac:dyDescent="0.35">
      <c r="A371" s="11"/>
      <c r="B371" s="59" t="s">
        <v>1702</v>
      </c>
      <c r="C371" s="97"/>
      <c r="D371" s="102"/>
      <c r="E371" s="102"/>
      <c r="F371" s="99"/>
      <c r="G371" s="17" t="str">
        <f t="shared" si="37"/>
        <v xml:space="preserve"> </v>
      </c>
      <c r="H371" s="18" t="str">
        <f t="shared" si="37"/>
        <v/>
      </c>
      <c r="I371" s="42">
        <f t="shared" si="38"/>
        <v>0</v>
      </c>
      <c r="J371" s="42">
        <f t="shared" si="42"/>
        <v>0</v>
      </c>
      <c r="K371" s="42">
        <f t="shared" si="39"/>
        <v>0</v>
      </c>
      <c r="M371" s="42" t="str">
        <f t="shared" si="36"/>
        <v xml:space="preserve"> </v>
      </c>
      <c r="N371" s="42" t="str">
        <f t="shared" si="40"/>
        <v/>
      </c>
      <c r="O371" s="42" t="e">
        <f t="shared" si="41"/>
        <v>#N/A</v>
      </c>
    </row>
    <row r="372" spans="1:15" ht="30" customHeight="1" x14ac:dyDescent="0.35">
      <c r="A372" s="11"/>
      <c r="B372" s="59" t="s">
        <v>1703</v>
      </c>
      <c r="C372" s="97"/>
      <c r="D372" s="102"/>
      <c r="E372" s="102"/>
      <c r="F372" s="99"/>
      <c r="G372" s="17" t="str">
        <f t="shared" si="37"/>
        <v xml:space="preserve"> </v>
      </c>
      <c r="H372" s="18" t="str">
        <f t="shared" si="37"/>
        <v/>
      </c>
      <c r="I372" s="42">
        <f t="shared" si="38"/>
        <v>0</v>
      </c>
      <c r="J372" s="42">
        <f t="shared" si="42"/>
        <v>0</v>
      </c>
      <c r="K372" s="42">
        <f t="shared" si="39"/>
        <v>0</v>
      </c>
      <c r="M372" s="42" t="str">
        <f t="shared" si="36"/>
        <v xml:space="preserve"> </v>
      </c>
      <c r="N372" s="42" t="str">
        <f t="shared" si="40"/>
        <v/>
      </c>
      <c r="O372" s="42" t="e">
        <f t="shared" si="41"/>
        <v>#N/A</v>
      </c>
    </row>
    <row r="373" spans="1:15" ht="30" customHeight="1" x14ac:dyDescent="0.35">
      <c r="A373" s="11"/>
      <c r="B373" s="59" t="s">
        <v>1704</v>
      </c>
      <c r="C373" s="97"/>
      <c r="D373" s="102"/>
      <c r="E373" s="102"/>
      <c r="F373" s="99"/>
      <c r="G373" s="17" t="str">
        <f t="shared" si="37"/>
        <v xml:space="preserve"> </v>
      </c>
      <c r="H373" s="18" t="str">
        <f t="shared" si="37"/>
        <v/>
      </c>
      <c r="I373" s="42">
        <f t="shared" si="38"/>
        <v>0</v>
      </c>
      <c r="J373" s="42">
        <f t="shared" si="42"/>
        <v>0</v>
      </c>
      <c r="K373" s="42">
        <f t="shared" si="39"/>
        <v>0</v>
      </c>
      <c r="M373" s="42" t="str">
        <f t="shared" si="36"/>
        <v xml:space="preserve"> </v>
      </c>
      <c r="N373" s="42" t="str">
        <f t="shared" si="40"/>
        <v/>
      </c>
      <c r="O373" s="42" t="e">
        <f t="shared" si="41"/>
        <v>#N/A</v>
      </c>
    </row>
    <row r="374" spans="1:15" ht="30" customHeight="1" x14ac:dyDescent="0.35">
      <c r="A374" s="11"/>
      <c r="B374" s="59" t="s">
        <v>1705</v>
      </c>
      <c r="C374" s="97"/>
      <c r="D374" s="102"/>
      <c r="E374" s="102"/>
      <c r="F374" s="99"/>
      <c r="G374" s="17" t="str">
        <f t="shared" si="37"/>
        <v xml:space="preserve"> </v>
      </c>
      <c r="H374" s="18" t="str">
        <f t="shared" si="37"/>
        <v/>
      </c>
      <c r="I374" s="42">
        <f t="shared" si="38"/>
        <v>0</v>
      </c>
      <c r="J374" s="42">
        <f t="shared" si="42"/>
        <v>0</v>
      </c>
      <c r="K374" s="42">
        <f t="shared" si="39"/>
        <v>0</v>
      </c>
      <c r="M374" s="42" t="str">
        <f t="shared" si="36"/>
        <v xml:space="preserve"> </v>
      </c>
      <c r="N374" s="42" t="str">
        <f t="shared" si="40"/>
        <v/>
      </c>
      <c r="O374" s="42" t="e">
        <f t="shared" si="41"/>
        <v>#N/A</v>
      </c>
    </row>
    <row r="375" spans="1:15" ht="30" customHeight="1" x14ac:dyDescent="0.35">
      <c r="A375" s="11"/>
      <c r="B375" s="59" t="s">
        <v>1706</v>
      </c>
      <c r="C375" s="97"/>
      <c r="D375" s="102"/>
      <c r="E375" s="102"/>
      <c r="F375" s="99"/>
      <c r="G375" s="17" t="str">
        <f t="shared" si="37"/>
        <v xml:space="preserve"> </v>
      </c>
      <c r="H375" s="18" t="str">
        <f t="shared" si="37"/>
        <v/>
      </c>
      <c r="I375" s="42">
        <f t="shared" si="38"/>
        <v>0</v>
      </c>
      <c r="J375" s="42">
        <f t="shared" si="42"/>
        <v>0</v>
      </c>
      <c r="K375" s="42">
        <f t="shared" si="39"/>
        <v>0</v>
      </c>
      <c r="M375" s="42" t="str">
        <f t="shared" si="36"/>
        <v xml:space="preserve"> </v>
      </c>
      <c r="N375" s="42" t="str">
        <f t="shared" si="40"/>
        <v/>
      </c>
      <c r="O375" s="42" t="e">
        <f t="shared" si="41"/>
        <v>#N/A</v>
      </c>
    </row>
    <row r="376" spans="1:15" ht="30" customHeight="1" x14ac:dyDescent="0.35">
      <c r="A376" s="11"/>
      <c r="B376" s="59" t="s">
        <v>1707</v>
      </c>
      <c r="C376" s="97"/>
      <c r="D376" s="102"/>
      <c r="E376" s="102"/>
      <c r="F376" s="99"/>
      <c r="G376" s="17" t="str">
        <f t="shared" si="37"/>
        <v xml:space="preserve"> </v>
      </c>
      <c r="H376" s="18" t="str">
        <f t="shared" si="37"/>
        <v/>
      </c>
      <c r="I376" s="42">
        <f t="shared" si="38"/>
        <v>0</v>
      </c>
      <c r="J376" s="42">
        <f t="shared" si="42"/>
        <v>0</v>
      </c>
      <c r="K376" s="42">
        <f t="shared" si="39"/>
        <v>0</v>
      </c>
      <c r="M376" s="42" t="str">
        <f t="shared" si="36"/>
        <v xml:space="preserve"> </v>
      </c>
      <c r="N376" s="42" t="str">
        <f t="shared" si="40"/>
        <v/>
      </c>
      <c r="O376" s="42" t="e">
        <f t="shared" si="41"/>
        <v>#N/A</v>
      </c>
    </row>
    <row r="377" spans="1:15" ht="30" customHeight="1" x14ac:dyDescent="0.35">
      <c r="A377" s="11"/>
      <c r="B377" s="59" t="s">
        <v>1708</v>
      </c>
      <c r="C377" s="97"/>
      <c r="D377" s="102"/>
      <c r="E377" s="102"/>
      <c r="F377" s="99"/>
      <c r="G377" s="17" t="str">
        <f t="shared" si="37"/>
        <v xml:space="preserve"> </v>
      </c>
      <c r="H377" s="18" t="str">
        <f t="shared" si="37"/>
        <v/>
      </c>
      <c r="I377" s="42">
        <f t="shared" si="38"/>
        <v>0</v>
      </c>
      <c r="J377" s="42">
        <f t="shared" si="42"/>
        <v>0</v>
      </c>
      <c r="K377" s="42">
        <f t="shared" si="39"/>
        <v>0</v>
      </c>
      <c r="M377" s="42" t="str">
        <f t="shared" si="36"/>
        <v xml:space="preserve"> </v>
      </c>
      <c r="N377" s="42" t="str">
        <f t="shared" si="40"/>
        <v/>
      </c>
      <c r="O377" s="42" t="e">
        <f t="shared" si="41"/>
        <v>#N/A</v>
      </c>
    </row>
    <row r="378" spans="1:15" ht="30" customHeight="1" x14ac:dyDescent="0.35">
      <c r="A378" s="11"/>
      <c r="B378" s="59" t="s">
        <v>1709</v>
      </c>
      <c r="C378" s="97"/>
      <c r="D378" s="102"/>
      <c r="E378" s="102"/>
      <c r="F378" s="99"/>
      <c r="G378" s="17" t="str">
        <f t="shared" si="37"/>
        <v xml:space="preserve"> </v>
      </c>
      <c r="H378" s="18" t="str">
        <f t="shared" si="37"/>
        <v/>
      </c>
      <c r="I378" s="42">
        <f t="shared" si="38"/>
        <v>0</v>
      </c>
      <c r="J378" s="42">
        <f t="shared" si="42"/>
        <v>0</v>
      </c>
      <c r="K378" s="42">
        <f t="shared" si="39"/>
        <v>0</v>
      </c>
      <c r="M378" s="42" t="str">
        <f t="shared" si="36"/>
        <v xml:space="preserve"> </v>
      </c>
      <c r="N378" s="42" t="str">
        <f t="shared" si="40"/>
        <v/>
      </c>
      <c r="O378" s="42" t="e">
        <f t="shared" si="41"/>
        <v>#N/A</v>
      </c>
    </row>
    <row r="379" spans="1:15" ht="30" customHeight="1" x14ac:dyDescent="0.35">
      <c r="A379" s="11"/>
      <c r="B379" s="59" t="s">
        <v>1710</v>
      </c>
      <c r="C379" s="97"/>
      <c r="D379" s="102"/>
      <c r="E379" s="102"/>
      <c r="F379" s="99"/>
      <c r="G379" s="17" t="str">
        <f t="shared" si="37"/>
        <v xml:space="preserve"> </v>
      </c>
      <c r="H379" s="18" t="str">
        <f t="shared" si="37"/>
        <v/>
      </c>
      <c r="I379" s="42">
        <f t="shared" si="38"/>
        <v>0</v>
      </c>
      <c r="J379" s="42">
        <f t="shared" si="42"/>
        <v>0</v>
      </c>
      <c r="K379" s="42">
        <f t="shared" si="39"/>
        <v>0</v>
      </c>
      <c r="M379" s="42" t="str">
        <f t="shared" si="36"/>
        <v xml:space="preserve"> </v>
      </c>
      <c r="N379" s="42" t="str">
        <f t="shared" si="40"/>
        <v/>
      </c>
      <c r="O379" s="42" t="e">
        <f t="shared" si="41"/>
        <v>#N/A</v>
      </c>
    </row>
    <row r="380" spans="1:15" ht="30" customHeight="1" x14ac:dyDescent="0.35">
      <c r="A380" s="11"/>
      <c r="B380" s="59" t="s">
        <v>1711</v>
      </c>
      <c r="C380" s="97"/>
      <c r="D380" s="102"/>
      <c r="E380" s="102"/>
      <c r="F380" s="99"/>
      <c r="G380" s="17" t="str">
        <f t="shared" si="37"/>
        <v xml:space="preserve"> </v>
      </c>
      <c r="H380" s="18" t="str">
        <f t="shared" si="37"/>
        <v/>
      </c>
      <c r="I380" s="42">
        <f t="shared" si="38"/>
        <v>0</v>
      </c>
      <c r="J380" s="42">
        <f t="shared" si="42"/>
        <v>0</v>
      </c>
      <c r="K380" s="42">
        <f t="shared" si="39"/>
        <v>0</v>
      </c>
      <c r="M380" s="42" t="str">
        <f t="shared" si="36"/>
        <v xml:space="preserve"> </v>
      </c>
      <c r="N380" s="42" t="str">
        <f t="shared" si="40"/>
        <v/>
      </c>
      <c r="O380" s="42" t="e">
        <f t="shared" si="41"/>
        <v>#N/A</v>
      </c>
    </row>
    <row r="381" spans="1:15" ht="30" customHeight="1" x14ac:dyDescent="0.35">
      <c r="A381" s="11"/>
      <c r="B381" s="59" t="s">
        <v>1712</v>
      </c>
      <c r="C381" s="97"/>
      <c r="D381" s="102"/>
      <c r="E381" s="102"/>
      <c r="F381" s="99"/>
      <c r="G381" s="17" t="str">
        <f t="shared" si="37"/>
        <v xml:space="preserve"> </v>
      </c>
      <c r="H381" s="18" t="str">
        <f t="shared" si="37"/>
        <v/>
      </c>
      <c r="I381" s="42">
        <f t="shared" si="38"/>
        <v>0</v>
      </c>
      <c r="J381" s="42">
        <f t="shared" si="42"/>
        <v>0</v>
      </c>
      <c r="K381" s="42">
        <f t="shared" si="39"/>
        <v>0</v>
      </c>
      <c r="M381" s="42" t="str">
        <f t="shared" si="36"/>
        <v xml:space="preserve"> </v>
      </c>
      <c r="N381" s="42" t="str">
        <f t="shared" si="40"/>
        <v/>
      </c>
      <c r="O381" s="42" t="e">
        <f t="shared" si="41"/>
        <v>#N/A</v>
      </c>
    </row>
    <row r="382" spans="1:15" ht="30" customHeight="1" x14ac:dyDescent="0.35">
      <c r="A382" s="11"/>
      <c r="B382" s="59" t="s">
        <v>1713</v>
      </c>
      <c r="C382" s="97"/>
      <c r="D382" s="102"/>
      <c r="E382" s="102"/>
      <c r="F382" s="99"/>
      <c r="G382" s="17" t="str">
        <f t="shared" si="37"/>
        <v xml:space="preserve"> </v>
      </c>
      <c r="H382" s="18" t="str">
        <f t="shared" si="37"/>
        <v/>
      </c>
      <c r="I382" s="42">
        <f t="shared" si="38"/>
        <v>0</v>
      </c>
      <c r="J382" s="42">
        <f t="shared" si="42"/>
        <v>0</v>
      </c>
      <c r="K382" s="42">
        <f t="shared" si="39"/>
        <v>0</v>
      </c>
      <c r="M382" s="42" t="str">
        <f t="shared" si="36"/>
        <v xml:space="preserve"> </v>
      </c>
      <c r="N382" s="42" t="str">
        <f t="shared" si="40"/>
        <v/>
      </c>
      <c r="O382" s="42" t="e">
        <f t="shared" si="41"/>
        <v>#N/A</v>
      </c>
    </row>
    <row r="383" spans="1:15" ht="30" customHeight="1" x14ac:dyDescent="0.35">
      <c r="A383" s="11"/>
      <c r="B383" s="59" t="s">
        <v>1714</v>
      </c>
      <c r="C383" s="97"/>
      <c r="D383" s="102"/>
      <c r="E383" s="102"/>
      <c r="F383" s="99"/>
      <c r="G383" s="17" t="str">
        <f t="shared" si="37"/>
        <v xml:space="preserve"> </v>
      </c>
      <c r="H383" s="18" t="str">
        <f t="shared" si="37"/>
        <v/>
      </c>
      <c r="I383" s="42">
        <f t="shared" si="38"/>
        <v>0</v>
      </c>
      <c r="J383" s="42">
        <f t="shared" si="42"/>
        <v>0</v>
      </c>
      <c r="K383" s="42">
        <f t="shared" si="39"/>
        <v>0</v>
      </c>
      <c r="M383" s="42" t="str">
        <f t="shared" si="36"/>
        <v xml:space="preserve"> </v>
      </c>
      <c r="N383" s="42" t="str">
        <f t="shared" si="40"/>
        <v/>
      </c>
      <c r="O383" s="42" t="e">
        <f t="shared" si="41"/>
        <v>#N/A</v>
      </c>
    </row>
    <row r="384" spans="1:15" ht="30" customHeight="1" x14ac:dyDescent="0.35">
      <c r="A384" s="11"/>
      <c r="B384" s="59" t="s">
        <v>1715</v>
      </c>
      <c r="C384" s="97"/>
      <c r="D384" s="102"/>
      <c r="E384" s="102"/>
      <c r="F384" s="99"/>
      <c r="G384" s="17" t="str">
        <f t="shared" si="37"/>
        <v xml:space="preserve"> </v>
      </c>
      <c r="H384" s="18" t="str">
        <f t="shared" si="37"/>
        <v/>
      </c>
      <c r="I384" s="42">
        <f t="shared" si="38"/>
        <v>0</v>
      </c>
      <c r="J384" s="42">
        <f t="shared" si="42"/>
        <v>0</v>
      </c>
      <c r="K384" s="42">
        <f t="shared" si="39"/>
        <v>0</v>
      </c>
      <c r="M384" s="42" t="str">
        <f t="shared" si="36"/>
        <v xml:space="preserve"> </v>
      </c>
      <c r="N384" s="42" t="str">
        <f t="shared" si="40"/>
        <v/>
      </c>
      <c r="O384" s="42" t="e">
        <f t="shared" si="41"/>
        <v>#N/A</v>
      </c>
    </row>
    <row r="385" spans="1:15" ht="30" customHeight="1" x14ac:dyDescent="0.35">
      <c r="A385" s="11"/>
      <c r="B385" s="59" t="s">
        <v>1716</v>
      </c>
      <c r="C385" s="97"/>
      <c r="D385" s="102"/>
      <c r="E385" s="102"/>
      <c r="F385" s="99"/>
      <c r="G385" s="17" t="str">
        <f t="shared" si="37"/>
        <v xml:space="preserve"> </v>
      </c>
      <c r="H385" s="18" t="str">
        <f t="shared" si="37"/>
        <v/>
      </c>
      <c r="I385" s="42">
        <f t="shared" si="38"/>
        <v>0</v>
      </c>
      <c r="J385" s="42">
        <f t="shared" si="42"/>
        <v>0</v>
      </c>
      <c r="K385" s="42">
        <f t="shared" si="39"/>
        <v>0</v>
      </c>
      <c r="M385" s="42" t="str">
        <f t="shared" si="36"/>
        <v xml:space="preserve"> </v>
      </c>
      <c r="N385" s="42" t="str">
        <f t="shared" si="40"/>
        <v/>
      </c>
      <c r="O385" s="42" t="e">
        <f t="shared" si="41"/>
        <v>#N/A</v>
      </c>
    </row>
    <row r="386" spans="1:15" ht="30" customHeight="1" x14ac:dyDescent="0.35">
      <c r="A386" s="11"/>
      <c r="B386" s="59" t="s">
        <v>1717</v>
      </c>
      <c r="C386" s="97"/>
      <c r="D386" s="102"/>
      <c r="E386" s="102"/>
      <c r="F386" s="99"/>
      <c r="G386" s="17" t="str">
        <f t="shared" si="37"/>
        <v xml:space="preserve"> </v>
      </c>
      <c r="H386" s="18" t="str">
        <f t="shared" si="37"/>
        <v/>
      </c>
      <c r="I386" s="42">
        <f t="shared" si="38"/>
        <v>0</v>
      </c>
      <c r="J386" s="42">
        <f t="shared" si="42"/>
        <v>0</v>
      </c>
      <c r="K386" s="42">
        <f t="shared" si="39"/>
        <v>0</v>
      </c>
      <c r="M386" s="42" t="str">
        <f t="shared" si="36"/>
        <v xml:space="preserve"> </v>
      </c>
      <c r="N386" s="42" t="str">
        <f t="shared" si="40"/>
        <v/>
      </c>
      <c r="O386" s="42" t="e">
        <f t="shared" si="41"/>
        <v>#N/A</v>
      </c>
    </row>
    <row r="387" spans="1:15" ht="30" customHeight="1" x14ac:dyDescent="0.35">
      <c r="A387" s="11"/>
      <c r="B387" s="59" t="s">
        <v>1718</v>
      </c>
      <c r="C387" s="97"/>
      <c r="D387" s="102"/>
      <c r="E387" s="102"/>
      <c r="F387" s="99"/>
      <c r="G387" s="17" t="str">
        <f t="shared" si="37"/>
        <v xml:space="preserve"> </v>
      </c>
      <c r="H387" s="18" t="str">
        <f t="shared" si="37"/>
        <v/>
      </c>
      <c r="I387" s="42">
        <f t="shared" si="38"/>
        <v>0</v>
      </c>
      <c r="J387" s="42">
        <f t="shared" si="42"/>
        <v>0</v>
      </c>
      <c r="K387" s="42">
        <f t="shared" si="39"/>
        <v>0</v>
      </c>
      <c r="M387" s="42" t="str">
        <f t="shared" si="36"/>
        <v xml:space="preserve"> </v>
      </c>
      <c r="N387" s="42" t="str">
        <f t="shared" si="40"/>
        <v/>
      </c>
      <c r="O387" s="42" t="e">
        <f t="shared" si="41"/>
        <v>#N/A</v>
      </c>
    </row>
    <row r="388" spans="1:15" ht="30" customHeight="1" x14ac:dyDescent="0.35">
      <c r="A388" s="11"/>
      <c r="B388" s="59" t="s">
        <v>1719</v>
      </c>
      <c r="C388" s="97"/>
      <c r="D388" s="102"/>
      <c r="E388" s="102"/>
      <c r="F388" s="99"/>
      <c r="G388" s="17" t="str">
        <f t="shared" si="37"/>
        <v xml:space="preserve"> </v>
      </c>
      <c r="H388" s="18" t="str">
        <f t="shared" si="37"/>
        <v/>
      </c>
      <c r="I388" s="42">
        <f t="shared" si="38"/>
        <v>0</v>
      </c>
      <c r="J388" s="42">
        <f t="shared" si="42"/>
        <v>0</v>
      </c>
      <c r="K388" s="42">
        <f t="shared" si="39"/>
        <v>0</v>
      </c>
      <c r="M388" s="42" t="str">
        <f t="shared" si="36"/>
        <v xml:space="preserve"> </v>
      </c>
      <c r="N388" s="42" t="str">
        <f t="shared" si="40"/>
        <v/>
      </c>
      <c r="O388" s="42" t="e">
        <f t="shared" si="41"/>
        <v>#N/A</v>
      </c>
    </row>
    <row r="389" spans="1:15" ht="30" customHeight="1" x14ac:dyDescent="0.35">
      <c r="A389" s="11"/>
      <c r="B389" s="59" t="s">
        <v>1720</v>
      </c>
      <c r="C389" s="97"/>
      <c r="D389" s="102"/>
      <c r="E389" s="102"/>
      <c r="F389" s="99"/>
      <c r="G389" s="17" t="str">
        <f t="shared" si="37"/>
        <v xml:space="preserve"> </v>
      </c>
      <c r="H389" s="18" t="str">
        <f t="shared" si="37"/>
        <v/>
      </c>
      <c r="I389" s="42">
        <f t="shared" si="38"/>
        <v>0</v>
      </c>
      <c r="J389" s="42">
        <f t="shared" si="42"/>
        <v>0</v>
      </c>
      <c r="K389" s="42">
        <f t="shared" si="39"/>
        <v>0</v>
      </c>
      <c r="M389" s="42" t="str">
        <f t="shared" si="36"/>
        <v xml:space="preserve"> </v>
      </c>
      <c r="N389" s="42" t="str">
        <f t="shared" si="40"/>
        <v/>
      </c>
      <c r="O389" s="42" t="e">
        <f t="shared" si="41"/>
        <v>#N/A</v>
      </c>
    </row>
    <row r="390" spans="1:15" ht="30" customHeight="1" x14ac:dyDescent="0.35">
      <c r="A390" s="11"/>
      <c r="B390" s="59" t="s">
        <v>1721</v>
      </c>
      <c r="C390" s="97"/>
      <c r="D390" s="102"/>
      <c r="E390" s="102"/>
      <c r="F390" s="99"/>
      <c r="G390" s="17" t="str">
        <f t="shared" si="37"/>
        <v xml:space="preserve"> </v>
      </c>
      <c r="H390" s="18" t="str">
        <f t="shared" si="37"/>
        <v/>
      </c>
      <c r="I390" s="42">
        <f t="shared" si="38"/>
        <v>0</v>
      </c>
      <c r="J390" s="42">
        <f t="shared" si="42"/>
        <v>0</v>
      </c>
      <c r="K390" s="42">
        <f t="shared" si="39"/>
        <v>0</v>
      </c>
      <c r="M390" s="42" t="str">
        <f t="shared" ref="M390:M453" si="43">VLOOKUP(K390,P$23:Q$25,2)</f>
        <v xml:space="preserve"> </v>
      </c>
      <c r="N390" s="42" t="str">
        <f t="shared" si="40"/>
        <v/>
      </c>
      <c r="O390" s="42" t="e">
        <f t="shared" si="41"/>
        <v>#N/A</v>
      </c>
    </row>
    <row r="391" spans="1:15" ht="30" customHeight="1" x14ac:dyDescent="0.35">
      <c r="A391" s="11"/>
      <c r="B391" s="59" t="s">
        <v>1722</v>
      </c>
      <c r="C391" s="97"/>
      <c r="D391" s="102"/>
      <c r="E391" s="102"/>
      <c r="F391" s="99"/>
      <c r="G391" s="17" t="str">
        <f t="shared" ref="G391:H454" si="44">M391</f>
        <v xml:space="preserve"> </v>
      </c>
      <c r="H391" s="18" t="str">
        <f t="shared" si="44"/>
        <v/>
      </c>
      <c r="I391" s="42">
        <f t="shared" ref="I391:I454" si="45">IF(F391="",0,IF(AND(F391&gt;=1,F391&lt;=$Q$4),1,0))</f>
        <v>0</v>
      </c>
      <c r="J391" s="42">
        <f t="shared" si="42"/>
        <v>0</v>
      </c>
      <c r="K391" s="42">
        <f t="shared" ref="K391:K454" si="46">SUM(I391:J391)</f>
        <v>0</v>
      </c>
      <c r="M391" s="42" t="str">
        <f t="shared" si="43"/>
        <v xml:space="preserve"> </v>
      </c>
      <c r="N391" s="42" t="str">
        <f t="shared" ref="N391:N454" si="47">IF(K391=2,O391,"")</f>
        <v/>
      </c>
      <c r="O391" s="42" t="e">
        <f t="shared" ref="O391:O454" si="48">VLOOKUP(F391,$Q$6:$U$17,$Q$2)</f>
        <v>#N/A</v>
      </c>
    </row>
    <row r="392" spans="1:15" ht="30" customHeight="1" x14ac:dyDescent="0.35">
      <c r="A392" s="11"/>
      <c r="B392" s="59" t="s">
        <v>1723</v>
      </c>
      <c r="C392" s="97"/>
      <c r="D392" s="102"/>
      <c r="E392" s="102"/>
      <c r="F392" s="99"/>
      <c r="G392" s="17" t="str">
        <f t="shared" si="44"/>
        <v xml:space="preserve"> </v>
      </c>
      <c r="H392" s="18" t="str">
        <f t="shared" si="44"/>
        <v/>
      </c>
      <c r="I392" s="42">
        <f t="shared" si="45"/>
        <v>0</v>
      </c>
      <c r="J392" s="42">
        <f t="shared" si="42"/>
        <v>0</v>
      </c>
      <c r="K392" s="42">
        <f t="shared" si="46"/>
        <v>0</v>
      </c>
      <c r="M392" s="42" t="str">
        <f t="shared" si="43"/>
        <v xml:space="preserve"> </v>
      </c>
      <c r="N392" s="42" t="str">
        <f t="shared" si="47"/>
        <v/>
      </c>
      <c r="O392" s="42" t="e">
        <f t="shared" si="48"/>
        <v>#N/A</v>
      </c>
    </row>
    <row r="393" spans="1:15" ht="30" customHeight="1" x14ac:dyDescent="0.35">
      <c r="A393" s="11"/>
      <c r="B393" s="59" t="s">
        <v>1724</v>
      </c>
      <c r="C393" s="97"/>
      <c r="D393" s="102"/>
      <c r="E393" s="102"/>
      <c r="F393" s="99"/>
      <c r="G393" s="17" t="str">
        <f t="shared" si="44"/>
        <v xml:space="preserve"> </v>
      </c>
      <c r="H393" s="18" t="str">
        <f t="shared" si="44"/>
        <v/>
      </c>
      <c r="I393" s="42">
        <f t="shared" si="45"/>
        <v>0</v>
      </c>
      <c r="J393" s="42">
        <f t="shared" ref="J393:J456" si="49">IF(C393="",0, IF(C393=" ",0,1))</f>
        <v>0</v>
      </c>
      <c r="K393" s="42">
        <f t="shared" si="46"/>
        <v>0</v>
      </c>
      <c r="M393" s="42" t="str">
        <f t="shared" si="43"/>
        <v xml:space="preserve"> </v>
      </c>
      <c r="N393" s="42" t="str">
        <f t="shared" si="47"/>
        <v/>
      </c>
      <c r="O393" s="42" t="e">
        <f t="shared" si="48"/>
        <v>#N/A</v>
      </c>
    </row>
    <row r="394" spans="1:15" ht="30" customHeight="1" x14ac:dyDescent="0.35">
      <c r="A394" s="11"/>
      <c r="B394" s="59" t="s">
        <v>1725</v>
      </c>
      <c r="C394" s="97"/>
      <c r="D394" s="102"/>
      <c r="E394" s="102"/>
      <c r="F394" s="99"/>
      <c r="G394" s="17" t="str">
        <f t="shared" si="44"/>
        <v xml:space="preserve"> </v>
      </c>
      <c r="H394" s="18" t="str">
        <f t="shared" si="44"/>
        <v/>
      </c>
      <c r="I394" s="42">
        <f t="shared" si="45"/>
        <v>0</v>
      </c>
      <c r="J394" s="42">
        <f t="shared" si="49"/>
        <v>0</v>
      </c>
      <c r="K394" s="42">
        <f t="shared" si="46"/>
        <v>0</v>
      </c>
      <c r="M394" s="42" t="str">
        <f t="shared" si="43"/>
        <v xml:space="preserve"> </v>
      </c>
      <c r="N394" s="42" t="str">
        <f t="shared" si="47"/>
        <v/>
      </c>
      <c r="O394" s="42" t="e">
        <f t="shared" si="48"/>
        <v>#N/A</v>
      </c>
    </row>
    <row r="395" spans="1:15" ht="30" customHeight="1" x14ac:dyDescent="0.35">
      <c r="A395" s="11"/>
      <c r="B395" s="59" t="s">
        <v>1726</v>
      </c>
      <c r="C395" s="97"/>
      <c r="D395" s="102"/>
      <c r="E395" s="102"/>
      <c r="F395" s="99"/>
      <c r="G395" s="17" t="str">
        <f t="shared" si="44"/>
        <v xml:space="preserve"> </v>
      </c>
      <c r="H395" s="18" t="str">
        <f t="shared" si="44"/>
        <v/>
      </c>
      <c r="I395" s="42">
        <f t="shared" si="45"/>
        <v>0</v>
      </c>
      <c r="J395" s="42">
        <f t="shared" si="49"/>
        <v>0</v>
      </c>
      <c r="K395" s="42">
        <f t="shared" si="46"/>
        <v>0</v>
      </c>
      <c r="M395" s="42" t="str">
        <f t="shared" si="43"/>
        <v xml:space="preserve"> </v>
      </c>
      <c r="N395" s="42" t="str">
        <f t="shared" si="47"/>
        <v/>
      </c>
      <c r="O395" s="42" t="e">
        <f t="shared" si="48"/>
        <v>#N/A</v>
      </c>
    </row>
    <row r="396" spans="1:15" ht="30" customHeight="1" x14ac:dyDescent="0.35">
      <c r="A396" s="11"/>
      <c r="B396" s="59" t="s">
        <v>1727</v>
      </c>
      <c r="C396" s="97"/>
      <c r="D396" s="102"/>
      <c r="E396" s="102"/>
      <c r="F396" s="99"/>
      <c r="G396" s="17" t="str">
        <f t="shared" si="44"/>
        <v xml:space="preserve"> </v>
      </c>
      <c r="H396" s="18" t="str">
        <f t="shared" si="44"/>
        <v/>
      </c>
      <c r="I396" s="42">
        <f t="shared" si="45"/>
        <v>0</v>
      </c>
      <c r="J396" s="42">
        <f t="shared" si="49"/>
        <v>0</v>
      </c>
      <c r="K396" s="42">
        <f t="shared" si="46"/>
        <v>0</v>
      </c>
      <c r="M396" s="42" t="str">
        <f t="shared" si="43"/>
        <v xml:space="preserve"> </v>
      </c>
      <c r="N396" s="42" t="str">
        <f t="shared" si="47"/>
        <v/>
      </c>
      <c r="O396" s="42" t="e">
        <f t="shared" si="48"/>
        <v>#N/A</v>
      </c>
    </row>
    <row r="397" spans="1:15" ht="30" customHeight="1" x14ac:dyDescent="0.35">
      <c r="A397" s="11"/>
      <c r="B397" s="59" t="s">
        <v>1728</v>
      </c>
      <c r="C397" s="97"/>
      <c r="D397" s="102"/>
      <c r="E397" s="102"/>
      <c r="F397" s="99"/>
      <c r="G397" s="17" t="str">
        <f t="shared" si="44"/>
        <v xml:space="preserve"> </v>
      </c>
      <c r="H397" s="18" t="str">
        <f t="shared" si="44"/>
        <v/>
      </c>
      <c r="I397" s="42">
        <f t="shared" si="45"/>
        <v>0</v>
      </c>
      <c r="J397" s="42">
        <f t="shared" si="49"/>
        <v>0</v>
      </c>
      <c r="K397" s="42">
        <f t="shared" si="46"/>
        <v>0</v>
      </c>
      <c r="M397" s="42" t="str">
        <f t="shared" si="43"/>
        <v xml:space="preserve"> </v>
      </c>
      <c r="N397" s="42" t="str">
        <f t="shared" si="47"/>
        <v/>
      </c>
      <c r="O397" s="42" t="e">
        <f t="shared" si="48"/>
        <v>#N/A</v>
      </c>
    </row>
    <row r="398" spans="1:15" ht="30" customHeight="1" x14ac:dyDescent="0.35">
      <c r="A398" s="11"/>
      <c r="B398" s="59" t="s">
        <v>1729</v>
      </c>
      <c r="C398" s="97"/>
      <c r="D398" s="102"/>
      <c r="E398" s="102"/>
      <c r="F398" s="99"/>
      <c r="G398" s="17" t="str">
        <f t="shared" si="44"/>
        <v xml:space="preserve"> </v>
      </c>
      <c r="H398" s="18" t="str">
        <f t="shared" si="44"/>
        <v/>
      </c>
      <c r="I398" s="42">
        <f t="shared" si="45"/>
        <v>0</v>
      </c>
      <c r="J398" s="42">
        <f t="shared" si="49"/>
        <v>0</v>
      </c>
      <c r="K398" s="42">
        <f t="shared" si="46"/>
        <v>0</v>
      </c>
      <c r="M398" s="42" t="str">
        <f t="shared" si="43"/>
        <v xml:space="preserve"> </v>
      </c>
      <c r="N398" s="42" t="str">
        <f t="shared" si="47"/>
        <v/>
      </c>
      <c r="O398" s="42" t="e">
        <f t="shared" si="48"/>
        <v>#N/A</v>
      </c>
    </row>
    <row r="399" spans="1:15" ht="30" customHeight="1" x14ac:dyDescent="0.35">
      <c r="A399" s="11"/>
      <c r="B399" s="59" t="s">
        <v>1730</v>
      </c>
      <c r="C399" s="97"/>
      <c r="D399" s="102"/>
      <c r="E399" s="102"/>
      <c r="F399" s="99"/>
      <c r="G399" s="17" t="str">
        <f t="shared" si="44"/>
        <v xml:space="preserve"> </v>
      </c>
      <c r="H399" s="18" t="str">
        <f t="shared" si="44"/>
        <v/>
      </c>
      <c r="I399" s="42">
        <f t="shared" si="45"/>
        <v>0</v>
      </c>
      <c r="J399" s="42">
        <f t="shared" si="49"/>
        <v>0</v>
      </c>
      <c r="K399" s="42">
        <f t="shared" si="46"/>
        <v>0</v>
      </c>
      <c r="M399" s="42" t="str">
        <f t="shared" si="43"/>
        <v xml:space="preserve"> </v>
      </c>
      <c r="N399" s="42" t="str">
        <f t="shared" si="47"/>
        <v/>
      </c>
      <c r="O399" s="42" t="e">
        <f t="shared" si="48"/>
        <v>#N/A</v>
      </c>
    </row>
    <row r="400" spans="1:15" ht="30" customHeight="1" x14ac:dyDescent="0.35">
      <c r="A400" s="11"/>
      <c r="B400" s="59" t="s">
        <v>1731</v>
      </c>
      <c r="C400" s="97"/>
      <c r="D400" s="102"/>
      <c r="E400" s="102"/>
      <c r="F400" s="99"/>
      <c r="G400" s="17" t="str">
        <f t="shared" si="44"/>
        <v xml:space="preserve"> </v>
      </c>
      <c r="H400" s="18" t="str">
        <f t="shared" si="44"/>
        <v/>
      </c>
      <c r="I400" s="42">
        <f t="shared" si="45"/>
        <v>0</v>
      </c>
      <c r="J400" s="42">
        <f t="shared" si="49"/>
        <v>0</v>
      </c>
      <c r="K400" s="42">
        <f t="shared" si="46"/>
        <v>0</v>
      </c>
      <c r="M400" s="42" t="str">
        <f t="shared" si="43"/>
        <v xml:space="preserve"> </v>
      </c>
      <c r="N400" s="42" t="str">
        <f t="shared" si="47"/>
        <v/>
      </c>
      <c r="O400" s="42" t="e">
        <f t="shared" si="48"/>
        <v>#N/A</v>
      </c>
    </row>
    <row r="401" spans="1:15" ht="30" customHeight="1" x14ac:dyDescent="0.35">
      <c r="A401" s="11"/>
      <c r="B401" s="59" t="s">
        <v>1732</v>
      </c>
      <c r="C401" s="97"/>
      <c r="D401" s="102"/>
      <c r="E401" s="102"/>
      <c r="F401" s="99"/>
      <c r="G401" s="17" t="str">
        <f t="shared" si="44"/>
        <v xml:space="preserve"> </v>
      </c>
      <c r="H401" s="18" t="str">
        <f t="shared" si="44"/>
        <v/>
      </c>
      <c r="I401" s="42">
        <f t="shared" si="45"/>
        <v>0</v>
      </c>
      <c r="J401" s="42">
        <f t="shared" si="49"/>
        <v>0</v>
      </c>
      <c r="K401" s="42">
        <f t="shared" si="46"/>
        <v>0</v>
      </c>
      <c r="M401" s="42" t="str">
        <f t="shared" si="43"/>
        <v xml:space="preserve"> </v>
      </c>
      <c r="N401" s="42" t="str">
        <f t="shared" si="47"/>
        <v/>
      </c>
      <c r="O401" s="42" t="e">
        <f t="shared" si="48"/>
        <v>#N/A</v>
      </c>
    </row>
    <row r="402" spans="1:15" ht="30" customHeight="1" x14ac:dyDescent="0.35">
      <c r="A402" s="11"/>
      <c r="B402" s="59" t="s">
        <v>1733</v>
      </c>
      <c r="C402" s="97"/>
      <c r="D402" s="102"/>
      <c r="E402" s="102"/>
      <c r="F402" s="99"/>
      <c r="G402" s="17" t="str">
        <f t="shared" si="44"/>
        <v xml:space="preserve"> </v>
      </c>
      <c r="H402" s="18" t="str">
        <f t="shared" si="44"/>
        <v/>
      </c>
      <c r="I402" s="42">
        <f t="shared" si="45"/>
        <v>0</v>
      </c>
      <c r="J402" s="42">
        <f t="shared" si="49"/>
        <v>0</v>
      </c>
      <c r="K402" s="42">
        <f t="shared" si="46"/>
        <v>0</v>
      </c>
      <c r="M402" s="42" t="str">
        <f t="shared" si="43"/>
        <v xml:space="preserve"> </v>
      </c>
      <c r="N402" s="42" t="str">
        <f t="shared" si="47"/>
        <v/>
      </c>
      <c r="O402" s="42" t="e">
        <f t="shared" si="48"/>
        <v>#N/A</v>
      </c>
    </row>
    <row r="403" spans="1:15" ht="30" customHeight="1" x14ac:dyDescent="0.35">
      <c r="A403" s="11"/>
      <c r="B403" s="59" t="s">
        <v>1734</v>
      </c>
      <c r="C403" s="97"/>
      <c r="D403" s="102"/>
      <c r="E403" s="102"/>
      <c r="F403" s="99"/>
      <c r="G403" s="17" t="str">
        <f t="shared" si="44"/>
        <v xml:space="preserve"> </v>
      </c>
      <c r="H403" s="18" t="str">
        <f t="shared" si="44"/>
        <v/>
      </c>
      <c r="I403" s="42">
        <f t="shared" si="45"/>
        <v>0</v>
      </c>
      <c r="J403" s="42">
        <f t="shared" si="49"/>
        <v>0</v>
      </c>
      <c r="K403" s="42">
        <f t="shared" si="46"/>
        <v>0</v>
      </c>
      <c r="M403" s="42" t="str">
        <f t="shared" si="43"/>
        <v xml:space="preserve"> </v>
      </c>
      <c r="N403" s="42" t="str">
        <f t="shared" si="47"/>
        <v/>
      </c>
      <c r="O403" s="42" t="e">
        <f t="shared" si="48"/>
        <v>#N/A</v>
      </c>
    </row>
    <row r="404" spans="1:15" ht="30" customHeight="1" x14ac:dyDescent="0.35">
      <c r="A404" s="11"/>
      <c r="B404" s="59" t="s">
        <v>1735</v>
      </c>
      <c r="C404" s="97"/>
      <c r="D404" s="102"/>
      <c r="E404" s="102"/>
      <c r="F404" s="99"/>
      <c r="G404" s="17" t="str">
        <f t="shared" si="44"/>
        <v xml:space="preserve"> </v>
      </c>
      <c r="H404" s="18" t="str">
        <f t="shared" si="44"/>
        <v/>
      </c>
      <c r="I404" s="42">
        <f t="shared" si="45"/>
        <v>0</v>
      </c>
      <c r="J404" s="42">
        <f t="shared" si="49"/>
        <v>0</v>
      </c>
      <c r="K404" s="42">
        <f t="shared" si="46"/>
        <v>0</v>
      </c>
      <c r="M404" s="42" t="str">
        <f t="shared" si="43"/>
        <v xml:space="preserve"> </v>
      </c>
      <c r="N404" s="42" t="str">
        <f t="shared" si="47"/>
        <v/>
      </c>
      <c r="O404" s="42" t="e">
        <f t="shared" si="48"/>
        <v>#N/A</v>
      </c>
    </row>
    <row r="405" spans="1:15" ht="30" customHeight="1" x14ac:dyDescent="0.35">
      <c r="A405" s="11"/>
      <c r="B405" s="59" t="s">
        <v>1736</v>
      </c>
      <c r="C405" s="97"/>
      <c r="D405" s="102"/>
      <c r="E405" s="102"/>
      <c r="F405" s="99"/>
      <c r="G405" s="17" t="str">
        <f t="shared" si="44"/>
        <v xml:space="preserve"> </v>
      </c>
      <c r="H405" s="18" t="str">
        <f t="shared" si="44"/>
        <v/>
      </c>
      <c r="I405" s="42">
        <f t="shared" si="45"/>
        <v>0</v>
      </c>
      <c r="J405" s="42">
        <f t="shared" si="49"/>
        <v>0</v>
      </c>
      <c r="K405" s="42">
        <f t="shared" si="46"/>
        <v>0</v>
      </c>
      <c r="M405" s="42" t="str">
        <f t="shared" si="43"/>
        <v xml:space="preserve"> </v>
      </c>
      <c r="N405" s="42" t="str">
        <f t="shared" si="47"/>
        <v/>
      </c>
      <c r="O405" s="42" t="e">
        <f t="shared" si="48"/>
        <v>#N/A</v>
      </c>
    </row>
    <row r="406" spans="1:15" ht="30" customHeight="1" x14ac:dyDescent="0.35">
      <c r="A406" s="11"/>
      <c r="B406" s="59" t="s">
        <v>1737</v>
      </c>
      <c r="C406" s="97"/>
      <c r="D406" s="102"/>
      <c r="E406" s="102"/>
      <c r="F406" s="99"/>
      <c r="G406" s="17" t="str">
        <f t="shared" si="44"/>
        <v xml:space="preserve"> </v>
      </c>
      <c r="H406" s="18" t="str">
        <f t="shared" si="44"/>
        <v/>
      </c>
      <c r="I406" s="42">
        <f t="shared" si="45"/>
        <v>0</v>
      </c>
      <c r="J406" s="42">
        <f t="shared" si="49"/>
        <v>0</v>
      </c>
      <c r="K406" s="42">
        <f t="shared" si="46"/>
        <v>0</v>
      </c>
      <c r="M406" s="42" t="str">
        <f t="shared" si="43"/>
        <v xml:space="preserve"> </v>
      </c>
      <c r="N406" s="42" t="str">
        <f t="shared" si="47"/>
        <v/>
      </c>
      <c r="O406" s="42" t="e">
        <f t="shared" si="48"/>
        <v>#N/A</v>
      </c>
    </row>
    <row r="407" spans="1:15" ht="30" customHeight="1" x14ac:dyDescent="0.35">
      <c r="A407" s="11"/>
      <c r="B407" s="59" t="s">
        <v>1738</v>
      </c>
      <c r="C407" s="97"/>
      <c r="D407" s="102"/>
      <c r="E407" s="102"/>
      <c r="F407" s="99"/>
      <c r="G407" s="17" t="str">
        <f t="shared" si="44"/>
        <v xml:space="preserve"> </v>
      </c>
      <c r="H407" s="18" t="str">
        <f t="shared" si="44"/>
        <v/>
      </c>
      <c r="I407" s="42">
        <f t="shared" si="45"/>
        <v>0</v>
      </c>
      <c r="J407" s="42">
        <f t="shared" si="49"/>
        <v>0</v>
      </c>
      <c r="K407" s="42">
        <f t="shared" si="46"/>
        <v>0</v>
      </c>
      <c r="M407" s="42" t="str">
        <f t="shared" si="43"/>
        <v xml:space="preserve"> </v>
      </c>
      <c r="N407" s="42" t="str">
        <f t="shared" si="47"/>
        <v/>
      </c>
      <c r="O407" s="42" t="e">
        <f t="shared" si="48"/>
        <v>#N/A</v>
      </c>
    </row>
    <row r="408" spans="1:15" ht="30" customHeight="1" x14ac:dyDescent="0.35">
      <c r="A408" s="11"/>
      <c r="B408" s="59" t="s">
        <v>1739</v>
      </c>
      <c r="C408" s="97"/>
      <c r="D408" s="102"/>
      <c r="E408" s="102"/>
      <c r="F408" s="99"/>
      <c r="G408" s="17" t="str">
        <f t="shared" si="44"/>
        <v xml:space="preserve"> </v>
      </c>
      <c r="H408" s="18" t="str">
        <f t="shared" si="44"/>
        <v/>
      </c>
      <c r="I408" s="42">
        <f t="shared" si="45"/>
        <v>0</v>
      </c>
      <c r="J408" s="42">
        <f t="shared" si="49"/>
        <v>0</v>
      </c>
      <c r="K408" s="42">
        <f t="shared" si="46"/>
        <v>0</v>
      </c>
      <c r="M408" s="42" t="str">
        <f t="shared" si="43"/>
        <v xml:space="preserve"> </v>
      </c>
      <c r="N408" s="42" t="str">
        <f t="shared" si="47"/>
        <v/>
      </c>
      <c r="O408" s="42" t="e">
        <f t="shared" si="48"/>
        <v>#N/A</v>
      </c>
    </row>
    <row r="409" spans="1:15" ht="30" customHeight="1" x14ac:dyDescent="0.35">
      <c r="A409" s="11"/>
      <c r="B409" s="59" t="s">
        <v>1740</v>
      </c>
      <c r="C409" s="97"/>
      <c r="D409" s="102"/>
      <c r="E409" s="102"/>
      <c r="F409" s="99"/>
      <c r="G409" s="17" t="str">
        <f t="shared" si="44"/>
        <v xml:space="preserve"> </v>
      </c>
      <c r="H409" s="18" t="str">
        <f t="shared" si="44"/>
        <v/>
      </c>
      <c r="I409" s="42">
        <f t="shared" si="45"/>
        <v>0</v>
      </c>
      <c r="J409" s="42">
        <f t="shared" si="49"/>
        <v>0</v>
      </c>
      <c r="K409" s="42">
        <f t="shared" si="46"/>
        <v>0</v>
      </c>
      <c r="M409" s="42" t="str">
        <f t="shared" si="43"/>
        <v xml:space="preserve"> </v>
      </c>
      <c r="N409" s="42" t="str">
        <f t="shared" si="47"/>
        <v/>
      </c>
      <c r="O409" s="42" t="e">
        <f t="shared" si="48"/>
        <v>#N/A</v>
      </c>
    </row>
    <row r="410" spans="1:15" ht="30" customHeight="1" x14ac:dyDescent="0.35">
      <c r="A410" s="11"/>
      <c r="B410" s="59" t="s">
        <v>1741</v>
      </c>
      <c r="C410" s="97"/>
      <c r="D410" s="102"/>
      <c r="E410" s="102"/>
      <c r="F410" s="99"/>
      <c r="G410" s="17" t="str">
        <f t="shared" si="44"/>
        <v xml:space="preserve"> </v>
      </c>
      <c r="H410" s="18" t="str">
        <f t="shared" si="44"/>
        <v/>
      </c>
      <c r="I410" s="42">
        <f t="shared" si="45"/>
        <v>0</v>
      </c>
      <c r="J410" s="42">
        <f t="shared" si="49"/>
        <v>0</v>
      </c>
      <c r="K410" s="42">
        <f t="shared" si="46"/>
        <v>0</v>
      </c>
      <c r="M410" s="42" t="str">
        <f t="shared" si="43"/>
        <v xml:space="preserve"> </v>
      </c>
      <c r="N410" s="42" t="str">
        <f t="shared" si="47"/>
        <v/>
      </c>
      <c r="O410" s="42" t="e">
        <f t="shared" si="48"/>
        <v>#N/A</v>
      </c>
    </row>
    <row r="411" spans="1:15" ht="30" customHeight="1" x14ac:dyDescent="0.35">
      <c r="A411" s="11"/>
      <c r="B411" s="59" t="s">
        <v>1742</v>
      </c>
      <c r="C411" s="97"/>
      <c r="D411" s="102"/>
      <c r="E411" s="102"/>
      <c r="F411" s="99"/>
      <c r="G411" s="17" t="str">
        <f t="shared" si="44"/>
        <v xml:space="preserve"> </v>
      </c>
      <c r="H411" s="18" t="str">
        <f t="shared" si="44"/>
        <v/>
      </c>
      <c r="I411" s="42">
        <f t="shared" si="45"/>
        <v>0</v>
      </c>
      <c r="J411" s="42">
        <f t="shared" si="49"/>
        <v>0</v>
      </c>
      <c r="K411" s="42">
        <f t="shared" si="46"/>
        <v>0</v>
      </c>
      <c r="M411" s="42" t="str">
        <f t="shared" si="43"/>
        <v xml:space="preserve"> </v>
      </c>
      <c r="N411" s="42" t="str">
        <f t="shared" si="47"/>
        <v/>
      </c>
      <c r="O411" s="42" t="e">
        <f t="shared" si="48"/>
        <v>#N/A</v>
      </c>
    </row>
    <row r="412" spans="1:15" ht="30" customHeight="1" x14ac:dyDescent="0.35">
      <c r="A412" s="11"/>
      <c r="B412" s="59" t="s">
        <v>1743</v>
      </c>
      <c r="C412" s="97"/>
      <c r="D412" s="102"/>
      <c r="E412" s="102"/>
      <c r="F412" s="99"/>
      <c r="G412" s="17" t="str">
        <f t="shared" si="44"/>
        <v xml:space="preserve"> </v>
      </c>
      <c r="H412" s="18" t="str">
        <f t="shared" si="44"/>
        <v/>
      </c>
      <c r="I412" s="42">
        <f t="shared" si="45"/>
        <v>0</v>
      </c>
      <c r="J412" s="42">
        <f t="shared" si="49"/>
        <v>0</v>
      </c>
      <c r="K412" s="42">
        <f t="shared" si="46"/>
        <v>0</v>
      </c>
      <c r="M412" s="42" t="str">
        <f t="shared" si="43"/>
        <v xml:space="preserve"> </v>
      </c>
      <c r="N412" s="42" t="str">
        <f t="shared" si="47"/>
        <v/>
      </c>
      <c r="O412" s="42" t="e">
        <f t="shared" si="48"/>
        <v>#N/A</v>
      </c>
    </row>
    <row r="413" spans="1:15" ht="30" customHeight="1" x14ac:dyDescent="0.35">
      <c r="A413" s="11"/>
      <c r="B413" s="59" t="s">
        <v>1744</v>
      </c>
      <c r="C413" s="97"/>
      <c r="D413" s="102"/>
      <c r="E413" s="102"/>
      <c r="F413" s="99"/>
      <c r="G413" s="17" t="str">
        <f t="shared" si="44"/>
        <v xml:space="preserve"> </v>
      </c>
      <c r="H413" s="18" t="str">
        <f t="shared" si="44"/>
        <v/>
      </c>
      <c r="I413" s="42">
        <f t="shared" si="45"/>
        <v>0</v>
      </c>
      <c r="J413" s="42">
        <f t="shared" si="49"/>
        <v>0</v>
      </c>
      <c r="K413" s="42">
        <f t="shared" si="46"/>
        <v>0</v>
      </c>
      <c r="M413" s="42" t="str">
        <f t="shared" si="43"/>
        <v xml:space="preserve"> </v>
      </c>
      <c r="N413" s="42" t="str">
        <f t="shared" si="47"/>
        <v/>
      </c>
      <c r="O413" s="42" t="e">
        <f t="shared" si="48"/>
        <v>#N/A</v>
      </c>
    </row>
    <row r="414" spans="1:15" ht="30" customHeight="1" x14ac:dyDescent="0.35">
      <c r="A414" s="11"/>
      <c r="B414" s="59" t="s">
        <v>1745</v>
      </c>
      <c r="C414" s="97"/>
      <c r="D414" s="102"/>
      <c r="E414" s="102"/>
      <c r="F414" s="99"/>
      <c r="G414" s="17" t="str">
        <f t="shared" si="44"/>
        <v xml:space="preserve"> </v>
      </c>
      <c r="H414" s="18" t="str">
        <f t="shared" si="44"/>
        <v/>
      </c>
      <c r="I414" s="42">
        <f t="shared" si="45"/>
        <v>0</v>
      </c>
      <c r="J414" s="42">
        <f t="shared" si="49"/>
        <v>0</v>
      </c>
      <c r="K414" s="42">
        <f t="shared" si="46"/>
        <v>0</v>
      </c>
      <c r="M414" s="42" t="str">
        <f t="shared" si="43"/>
        <v xml:space="preserve"> </v>
      </c>
      <c r="N414" s="42" t="str">
        <f t="shared" si="47"/>
        <v/>
      </c>
      <c r="O414" s="42" t="e">
        <f t="shared" si="48"/>
        <v>#N/A</v>
      </c>
    </row>
    <row r="415" spans="1:15" ht="30" customHeight="1" x14ac:dyDescent="0.35">
      <c r="A415" s="11"/>
      <c r="B415" s="59" t="s">
        <v>1746</v>
      </c>
      <c r="C415" s="97"/>
      <c r="D415" s="102"/>
      <c r="E415" s="102"/>
      <c r="F415" s="99"/>
      <c r="G415" s="17" t="str">
        <f t="shared" si="44"/>
        <v xml:space="preserve"> </v>
      </c>
      <c r="H415" s="18" t="str">
        <f t="shared" si="44"/>
        <v/>
      </c>
      <c r="I415" s="42">
        <f t="shared" si="45"/>
        <v>0</v>
      </c>
      <c r="J415" s="42">
        <f t="shared" si="49"/>
        <v>0</v>
      </c>
      <c r="K415" s="42">
        <f t="shared" si="46"/>
        <v>0</v>
      </c>
      <c r="M415" s="42" t="str">
        <f t="shared" si="43"/>
        <v xml:space="preserve"> </v>
      </c>
      <c r="N415" s="42" t="str">
        <f t="shared" si="47"/>
        <v/>
      </c>
      <c r="O415" s="42" t="e">
        <f t="shared" si="48"/>
        <v>#N/A</v>
      </c>
    </row>
    <row r="416" spans="1:15" ht="30" customHeight="1" x14ac:dyDescent="0.35">
      <c r="A416" s="11"/>
      <c r="B416" s="59" t="s">
        <v>1747</v>
      </c>
      <c r="C416" s="97"/>
      <c r="D416" s="102"/>
      <c r="E416" s="102"/>
      <c r="F416" s="99"/>
      <c r="G416" s="17" t="str">
        <f t="shared" si="44"/>
        <v xml:space="preserve"> </v>
      </c>
      <c r="H416" s="18" t="str">
        <f t="shared" si="44"/>
        <v/>
      </c>
      <c r="I416" s="42">
        <f t="shared" si="45"/>
        <v>0</v>
      </c>
      <c r="J416" s="42">
        <f t="shared" si="49"/>
        <v>0</v>
      </c>
      <c r="K416" s="42">
        <f t="shared" si="46"/>
        <v>0</v>
      </c>
      <c r="M416" s="42" t="str">
        <f t="shared" si="43"/>
        <v xml:space="preserve"> </v>
      </c>
      <c r="N416" s="42" t="str">
        <f t="shared" si="47"/>
        <v/>
      </c>
      <c r="O416" s="42" t="e">
        <f t="shared" si="48"/>
        <v>#N/A</v>
      </c>
    </row>
    <row r="417" spans="1:15" ht="30" customHeight="1" x14ac:dyDescent="0.35">
      <c r="A417" s="11"/>
      <c r="B417" s="59" t="s">
        <v>1748</v>
      </c>
      <c r="C417" s="97"/>
      <c r="D417" s="102"/>
      <c r="E417" s="102"/>
      <c r="F417" s="99"/>
      <c r="G417" s="17" t="str">
        <f t="shared" si="44"/>
        <v xml:space="preserve"> </v>
      </c>
      <c r="H417" s="18" t="str">
        <f t="shared" si="44"/>
        <v/>
      </c>
      <c r="I417" s="42">
        <f t="shared" si="45"/>
        <v>0</v>
      </c>
      <c r="J417" s="42">
        <f t="shared" si="49"/>
        <v>0</v>
      </c>
      <c r="K417" s="42">
        <f t="shared" si="46"/>
        <v>0</v>
      </c>
      <c r="M417" s="42" t="str">
        <f t="shared" si="43"/>
        <v xml:space="preserve"> </v>
      </c>
      <c r="N417" s="42" t="str">
        <f t="shared" si="47"/>
        <v/>
      </c>
      <c r="O417" s="42" t="e">
        <f t="shared" si="48"/>
        <v>#N/A</v>
      </c>
    </row>
    <row r="418" spans="1:15" ht="30" customHeight="1" x14ac:dyDescent="0.35">
      <c r="A418" s="11"/>
      <c r="B418" s="59" t="s">
        <v>1749</v>
      </c>
      <c r="C418" s="97"/>
      <c r="D418" s="102"/>
      <c r="E418" s="102"/>
      <c r="F418" s="99"/>
      <c r="G418" s="17" t="str">
        <f t="shared" si="44"/>
        <v xml:space="preserve"> </v>
      </c>
      <c r="H418" s="18" t="str">
        <f t="shared" si="44"/>
        <v/>
      </c>
      <c r="I418" s="42">
        <f t="shared" si="45"/>
        <v>0</v>
      </c>
      <c r="J418" s="42">
        <f t="shared" si="49"/>
        <v>0</v>
      </c>
      <c r="K418" s="42">
        <f t="shared" si="46"/>
        <v>0</v>
      </c>
      <c r="M418" s="42" t="str">
        <f t="shared" si="43"/>
        <v xml:space="preserve"> </v>
      </c>
      <c r="N418" s="42" t="str">
        <f t="shared" si="47"/>
        <v/>
      </c>
      <c r="O418" s="42" t="e">
        <f t="shared" si="48"/>
        <v>#N/A</v>
      </c>
    </row>
    <row r="419" spans="1:15" ht="30" customHeight="1" x14ac:dyDescent="0.35">
      <c r="A419" s="11"/>
      <c r="B419" s="59" t="s">
        <v>1750</v>
      </c>
      <c r="C419" s="97"/>
      <c r="D419" s="102"/>
      <c r="E419" s="102"/>
      <c r="F419" s="99"/>
      <c r="G419" s="17" t="str">
        <f t="shared" si="44"/>
        <v xml:space="preserve"> </v>
      </c>
      <c r="H419" s="18" t="str">
        <f t="shared" si="44"/>
        <v/>
      </c>
      <c r="I419" s="42">
        <f t="shared" si="45"/>
        <v>0</v>
      </c>
      <c r="J419" s="42">
        <f t="shared" si="49"/>
        <v>0</v>
      </c>
      <c r="K419" s="42">
        <f t="shared" si="46"/>
        <v>0</v>
      </c>
      <c r="M419" s="42" t="str">
        <f t="shared" si="43"/>
        <v xml:space="preserve"> </v>
      </c>
      <c r="N419" s="42" t="str">
        <f t="shared" si="47"/>
        <v/>
      </c>
      <c r="O419" s="42" t="e">
        <f t="shared" si="48"/>
        <v>#N/A</v>
      </c>
    </row>
    <row r="420" spans="1:15" ht="30" customHeight="1" x14ac:dyDescent="0.35">
      <c r="A420" s="11"/>
      <c r="B420" s="59" t="s">
        <v>1751</v>
      </c>
      <c r="C420" s="97"/>
      <c r="D420" s="102"/>
      <c r="E420" s="102"/>
      <c r="F420" s="99"/>
      <c r="G420" s="17" t="str">
        <f t="shared" si="44"/>
        <v xml:space="preserve"> </v>
      </c>
      <c r="H420" s="18" t="str">
        <f t="shared" si="44"/>
        <v/>
      </c>
      <c r="I420" s="42">
        <f t="shared" si="45"/>
        <v>0</v>
      </c>
      <c r="J420" s="42">
        <f t="shared" si="49"/>
        <v>0</v>
      </c>
      <c r="K420" s="42">
        <f t="shared" si="46"/>
        <v>0</v>
      </c>
      <c r="M420" s="42" t="str">
        <f t="shared" si="43"/>
        <v xml:space="preserve"> </v>
      </c>
      <c r="N420" s="42" t="str">
        <f t="shared" si="47"/>
        <v/>
      </c>
      <c r="O420" s="42" t="e">
        <f t="shared" si="48"/>
        <v>#N/A</v>
      </c>
    </row>
    <row r="421" spans="1:15" ht="30" customHeight="1" x14ac:dyDescent="0.35">
      <c r="A421" s="11"/>
      <c r="B421" s="59" t="s">
        <v>1752</v>
      </c>
      <c r="C421" s="97"/>
      <c r="D421" s="102"/>
      <c r="E421" s="102"/>
      <c r="F421" s="99"/>
      <c r="G421" s="17" t="str">
        <f t="shared" si="44"/>
        <v xml:space="preserve"> </v>
      </c>
      <c r="H421" s="18" t="str">
        <f t="shared" si="44"/>
        <v/>
      </c>
      <c r="I421" s="42">
        <f t="shared" si="45"/>
        <v>0</v>
      </c>
      <c r="J421" s="42">
        <f t="shared" si="49"/>
        <v>0</v>
      </c>
      <c r="K421" s="42">
        <f t="shared" si="46"/>
        <v>0</v>
      </c>
      <c r="M421" s="42" t="str">
        <f t="shared" si="43"/>
        <v xml:space="preserve"> </v>
      </c>
      <c r="N421" s="42" t="str">
        <f t="shared" si="47"/>
        <v/>
      </c>
      <c r="O421" s="42" t="e">
        <f t="shared" si="48"/>
        <v>#N/A</v>
      </c>
    </row>
    <row r="422" spans="1:15" ht="30" customHeight="1" x14ac:dyDescent="0.35">
      <c r="A422" s="11"/>
      <c r="B422" s="59" t="s">
        <v>1753</v>
      </c>
      <c r="C422" s="97"/>
      <c r="D422" s="102"/>
      <c r="E422" s="102"/>
      <c r="F422" s="99"/>
      <c r="G422" s="17" t="str">
        <f t="shared" si="44"/>
        <v xml:space="preserve"> </v>
      </c>
      <c r="H422" s="18" t="str">
        <f t="shared" si="44"/>
        <v/>
      </c>
      <c r="I422" s="42">
        <f t="shared" si="45"/>
        <v>0</v>
      </c>
      <c r="J422" s="42">
        <f t="shared" si="49"/>
        <v>0</v>
      </c>
      <c r="K422" s="42">
        <f t="shared" si="46"/>
        <v>0</v>
      </c>
      <c r="M422" s="42" t="str">
        <f t="shared" si="43"/>
        <v xml:space="preserve"> </v>
      </c>
      <c r="N422" s="42" t="str">
        <f t="shared" si="47"/>
        <v/>
      </c>
      <c r="O422" s="42" t="e">
        <f t="shared" si="48"/>
        <v>#N/A</v>
      </c>
    </row>
    <row r="423" spans="1:15" ht="30" customHeight="1" x14ac:dyDescent="0.35">
      <c r="A423" s="11"/>
      <c r="B423" s="59" t="s">
        <v>1754</v>
      </c>
      <c r="C423" s="97"/>
      <c r="D423" s="102"/>
      <c r="E423" s="102"/>
      <c r="F423" s="99"/>
      <c r="G423" s="17" t="str">
        <f t="shared" si="44"/>
        <v xml:space="preserve"> </v>
      </c>
      <c r="H423" s="18" t="str">
        <f t="shared" si="44"/>
        <v/>
      </c>
      <c r="I423" s="42">
        <f t="shared" si="45"/>
        <v>0</v>
      </c>
      <c r="J423" s="42">
        <f t="shared" si="49"/>
        <v>0</v>
      </c>
      <c r="K423" s="42">
        <f t="shared" si="46"/>
        <v>0</v>
      </c>
      <c r="M423" s="42" t="str">
        <f t="shared" si="43"/>
        <v xml:space="preserve"> </v>
      </c>
      <c r="N423" s="42" t="str">
        <f t="shared" si="47"/>
        <v/>
      </c>
      <c r="O423" s="42" t="e">
        <f t="shared" si="48"/>
        <v>#N/A</v>
      </c>
    </row>
    <row r="424" spans="1:15" ht="30" customHeight="1" x14ac:dyDescent="0.35">
      <c r="A424" s="11"/>
      <c r="B424" s="59" t="s">
        <v>1755</v>
      </c>
      <c r="C424" s="97"/>
      <c r="D424" s="102"/>
      <c r="E424" s="102"/>
      <c r="F424" s="99"/>
      <c r="G424" s="17" t="str">
        <f t="shared" si="44"/>
        <v xml:space="preserve"> </v>
      </c>
      <c r="H424" s="18" t="str">
        <f t="shared" si="44"/>
        <v/>
      </c>
      <c r="I424" s="42">
        <f t="shared" si="45"/>
        <v>0</v>
      </c>
      <c r="J424" s="42">
        <f t="shared" si="49"/>
        <v>0</v>
      </c>
      <c r="K424" s="42">
        <f t="shared" si="46"/>
        <v>0</v>
      </c>
      <c r="M424" s="42" t="str">
        <f t="shared" si="43"/>
        <v xml:space="preserve"> </v>
      </c>
      <c r="N424" s="42" t="str">
        <f t="shared" si="47"/>
        <v/>
      </c>
      <c r="O424" s="42" t="e">
        <f t="shared" si="48"/>
        <v>#N/A</v>
      </c>
    </row>
    <row r="425" spans="1:15" ht="30" customHeight="1" x14ac:dyDescent="0.35">
      <c r="A425" s="11"/>
      <c r="B425" s="59" t="s">
        <v>1756</v>
      </c>
      <c r="C425" s="97"/>
      <c r="D425" s="102"/>
      <c r="E425" s="102"/>
      <c r="F425" s="99"/>
      <c r="G425" s="17" t="str">
        <f t="shared" si="44"/>
        <v xml:space="preserve"> </v>
      </c>
      <c r="H425" s="18" t="str">
        <f t="shared" si="44"/>
        <v/>
      </c>
      <c r="I425" s="42">
        <f t="shared" si="45"/>
        <v>0</v>
      </c>
      <c r="J425" s="42">
        <f t="shared" si="49"/>
        <v>0</v>
      </c>
      <c r="K425" s="42">
        <f t="shared" si="46"/>
        <v>0</v>
      </c>
      <c r="M425" s="42" t="str">
        <f t="shared" si="43"/>
        <v xml:space="preserve"> </v>
      </c>
      <c r="N425" s="42" t="str">
        <f t="shared" si="47"/>
        <v/>
      </c>
      <c r="O425" s="42" t="e">
        <f t="shared" si="48"/>
        <v>#N/A</v>
      </c>
    </row>
    <row r="426" spans="1:15" ht="30" customHeight="1" x14ac:dyDescent="0.35">
      <c r="A426" s="11"/>
      <c r="B426" s="59" t="s">
        <v>1757</v>
      </c>
      <c r="C426" s="97"/>
      <c r="D426" s="102"/>
      <c r="E426" s="102"/>
      <c r="F426" s="99"/>
      <c r="G426" s="17" t="str">
        <f t="shared" si="44"/>
        <v xml:space="preserve"> </v>
      </c>
      <c r="H426" s="18" t="str">
        <f t="shared" si="44"/>
        <v/>
      </c>
      <c r="I426" s="42">
        <f t="shared" si="45"/>
        <v>0</v>
      </c>
      <c r="J426" s="42">
        <f t="shared" si="49"/>
        <v>0</v>
      </c>
      <c r="K426" s="42">
        <f t="shared" si="46"/>
        <v>0</v>
      </c>
      <c r="M426" s="42" t="str">
        <f t="shared" si="43"/>
        <v xml:space="preserve"> </v>
      </c>
      <c r="N426" s="42" t="str">
        <f t="shared" si="47"/>
        <v/>
      </c>
      <c r="O426" s="42" t="e">
        <f t="shared" si="48"/>
        <v>#N/A</v>
      </c>
    </row>
    <row r="427" spans="1:15" ht="30" customHeight="1" x14ac:dyDescent="0.35">
      <c r="A427" s="11"/>
      <c r="B427" s="59" t="s">
        <v>1758</v>
      </c>
      <c r="C427" s="97"/>
      <c r="D427" s="102"/>
      <c r="E427" s="102"/>
      <c r="F427" s="99"/>
      <c r="G427" s="17" t="str">
        <f t="shared" si="44"/>
        <v xml:space="preserve"> </v>
      </c>
      <c r="H427" s="18" t="str">
        <f t="shared" si="44"/>
        <v/>
      </c>
      <c r="I427" s="42">
        <f t="shared" si="45"/>
        <v>0</v>
      </c>
      <c r="J427" s="42">
        <f t="shared" si="49"/>
        <v>0</v>
      </c>
      <c r="K427" s="42">
        <f t="shared" si="46"/>
        <v>0</v>
      </c>
      <c r="M427" s="42" t="str">
        <f t="shared" si="43"/>
        <v xml:space="preserve"> </v>
      </c>
      <c r="N427" s="42" t="str">
        <f t="shared" si="47"/>
        <v/>
      </c>
      <c r="O427" s="42" t="e">
        <f t="shared" si="48"/>
        <v>#N/A</v>
      </c>
    </row>
    <row r="428" spans="1:15" ht="30" customHeight="1" x14ac:dyDescent="0.35">
      <c r="A428" s="11"/>
      <c r="B428" s="59" t="s">
        <v>1759</v>
      </c>
      <c r="C428" s="97"/>
      <c r="D428" s="102"/>
      <c r="E428" s="102"/>
      <c r="F428" s="99"/>
      <c r="G428" s="17" t="str">
        <f t="shared" si="44"/>
        <v xml:space="preserve"> </v>
      </c>
      <c r="H428" s="18" t="str">
        <f t="shared" si="44"/>
        <v/>
      </c>
      <c r="I428" s="42">
        <f t="shared" si="45"/>
        <v>0</v>
      </c>
      <c r="J428" s="42">
        <f t="shared" si="49"/>
        <v>0</v>
      </c>
      <c r="K428" s="42">
        <f t="shared" si="46"/>
        <v>0</v>
      </c>
      <c r="M428" s="42" t="str">
        <f t="shared" si="43"/>
        <v xml:space="preserve"> </v>
      </c>
      <c r="N428" s="42" t="str">
        <f t="shared" si="47"/>
        <v/>
      </c>
      <c r="O428" s="42" t="e">
        <f t="shared" si="48"/>
        <v>#N/A</v>
      </c>
    </row>
    <row r="429" spans="1:15" ht="30" customHeight="1" x14ac:dyDescent="0.35">
      <c r="A429" s="11"/>
      <c r="B429" s="59" t="s">
        <v>1760</v>
      </c>
      <c r="C429" s="97"/>
      <c r="D429" s="102"/>
      <c r="E429" s="102"/>
      <c r="F429" s="99"/>
      <c r="G429" s="17" t="str">
        <f t="shared" si="44"/>
        <v xml:space="preserve"> </v>
      </c>
      <c r="H429" s="18" t="str">
        <f t="shared" si="44"/>
        <v/>
      </c>
      <c r="I429" s="42">
        <f t="shared" si="45"/>
        <v>0</v>
      </c>
      <c r="J429" s="42">
        <f t="shared" si="49"/>
        <v>0</v>
      </c>
      <c r="K429" s="42">
        <f t="shared" si="46"/>
        <v>0</v>
      </c>
      <c r="M429" s="42" t="str">
        <f t="shared" si="43"/>
        <v xml:space="preserve"> </v>
      </c>
      <c r="N429" s="42" t="str">
        <f t="shared" si="47"/>
        <v/>
      </c>
      <c r="O429" s="42" t="e">
        <f t="shared" si="48"/>
        <v>#N/A</v>
      </c>
    </row>
    <row r="430" spans="1:15" ht="30" customHeight="1" x14ac:dyDescent="0.35">
      <c r="A430" s="11"/>
      <c r="B430" s="59" t="s">
        <v>1761</v>
      </c>
      <c r="C430" s="97"/>
      <c r="D430" s="102"/>
      <c r="E430" s="102"/>
      <c r="F430" s="99"/>
      <c r="G430" s="17" t="str">
        <f t="shared" si="44"/>
        <v xml:space="preserve"> </v>
      </c>
      <c r="H430" s="18" t="str">
        <f t="shared" si="44"/>
        <v/>
      </c>
      <c r="I430" s="42">
        <f t="shared" si="45"/>
        <v>0</v>
      </c>
      <c r="J430" s="42">
        <f t="shared" si="49"/>
        <v>0</v>
      </c>
      <c r="K430" s="42">
        <f t="shared" si="46"/>
        <v>0</v>
      </c>
      <c r="M430" s="42" t="str">
        <f t="shared" si="43"/>
        <v xml:space="preserve"> </v>
      </c>
      <c r="N430" s="42" t="str">
        <f t="shared" si="47"/>
        <v/>
      </c>
      <c r="O430" s="42" t="e">
        <f t="shared" si="48"/>
        <v>#N/A</v>
      </c>
    </row>
    <row r="431" spans="1:15" ht="30" customHeight="1" x14ac:dyDescent="0.35">
      <c r="A431" s="11"/>
      <c r="B431" s="59" t="s">
        <v>1762</v>
      </c>
      <c r="C431" s="97"/>
      <c r="D431" s="102"/>
      <c r="E431" s="102"/>
      <c r="F431" s="99"/>
      <c r="G431" s="17" t="str">
        <f t="shared" si="44"/>
        <v xml:space="preserve"> </v>
      </c>
      <c r="H431" s="18" t="str">
        <f t="shared" si="44"/>
        <v/>
      </c>
      <c r="I431" s="42">
        <f t="shared" si="45"/>
        <v>0</v>
      </c>
      <c r="J431" s="42">
        <f t="shared" si="49"/>
        <v>0</v>
      </c>
      <c r="K431" s="42">
        <f t="shared" si="46"/>
        <v>0</v>
      </c>
      <c r="M431" s="42" t="str">
        <f t="shared" si="43"/>
        <v xml:space="preserve"> </v>
      </c>
      <c r="N431" s="42" t="str">
        <f t="shared" si="47"/>
        <v/>
      </c>
      <c r="O431" s="42" t="e">
        <f t="shared" si="48"/>
        <v>#N/A</v>
      </c>
    </row>
    <row r="432" spans="1:15" ht="30" customHeight="1" x14ac:dyDescent="0.35">
      <c r="A432" s="11"/>
      <c r="B432" s="59" t="s">
        <v>1763</v>
      </c>
      <c r="C432" s="97"/>
      <c r="D432" s="102"/>
      <c r="E432" s="102"/>
      <c r="F432" s="99"/>
      <c r="G432" s="17" t="str">
        <f t="shared" si="44"/>
        <v xml:space="preserve"> </v>
      </c>
      <c r="H432" s="18" t="str">
        <f t="shared" si="44"/>
        <v/>
      </c>
      <c r="I432" s="42">
        <f t="shared" si="45"/>
        <v>0</v>
      </c>
      <c r="J432" s="42">
        <f t="shared" si="49"/>
        <v>0</v>
      </c>
      <c r="K432" s="42">
        <f t="shared" si="46"/>
        <v>0</v>
      </c>
      <c r="M432" s="42" t="str">
        <f t="shared" si="43"/>
        <v xml:space="preserve"> </v>
      </c>
      <c r="N432" s="42" t="str">
        <f t="shared" si="47"/>
        <v/>
      </c>
      <c r="O432" s="42" t="e">
        <f t="shared" si="48"/>
        <v>#N/A</v>
      </c>
    </row>
    <row r="433" spans="1:15" ht="30" customHeight="1" x14ac:dyDescent="0.35">
      <c r="A433" s="11"/>
      <c r="B433" s="59" t="s">
        <v>1764</v>
      </c>
      <c r="C433" s="97"/>
      <c r="D433" s="102"/>
      <c r="E433" s="102"/>
      <c r="F433" s="99"/>
      <c r="G433" s="17" t="str">
        <f t="shared" si="44"/>
        <v xml:space="preserve"> </v>
      </c>
      <c r="H433" s="18" t="str">
        <f t="shared" si="44"/>
        <v/>
      </c>
      <c r="I433" s="42">
        <f t="shared" si="45"/>
        <v>0</v>
      </c>
      <c r="J433" s="42">
        <f t="shared" si="49"/>
        <v>0</v>
      </c>
      <c r="K433" s="42">
        <f t="shared" si="46"/>
        <v>0</v>
      </c>
      <c r="M433" s="42" t="str">
        <f t="shared" si="43"/>
        <v xml:space="preserve"> </v>
      </c>
      <c r="N433" s="42" t="str">
        <f t="shared" si="47"/>
        <v/>
      </c>
      <c r="O433" s="42" t="e">
        <f t="shared" si="48"/>
        <v>#N/A</v>
      </c>
    </row>
    <row r="434" spans="1:15" ht="30" customHeight="1" x14ac:dyDescent="0.35">
      <c r="A434" s="11"/>
      <c r="B434" s="59" t="s">
        <v>1765</v>
      </c>
      <c r="C434" s="97"/>
      <c r="D434" s="102"/>
      <c r="E434" s="102"/>
      <c r="F434" s="99"/>
      <c r="G434" s="17" t="str">
        <f t="shared" si="44"/>
        <v xml:space="preserve"> </v>
      </c>
      <c r="H434" s="18" t="str">
        <f t="shared" si="44"/>
        <v/>
      </c>
      <c r="I434" s="42">
        <f t="shared" si="45"/>
        <v>0</v>
      </c>
      <c r="J434" s="42">
        <f t="shared" si="49"/>
        <v>0</v>
      </c>
      <c r="K434" s="42">
        <f t="shared" si="46"/>
        <v>0</v>
      </c>
      <c r="M434" s="42" t="str">
        <f t="shared" si="43"/>
        <v xml:space="preserve"> </v>
      </c>
      <c r="N434" s="42" t="str">
        <f t="shared" si="47"/>
        <v/>
      </c>
      <c r="O434" s="42" t="e">
        <f t="shared" si="48"/>
        <v>#N/A</v>
      </c>
    </row>
    <row r="435" spans="1:15" ht="30" customHeight="1" x14ac:dyDescent="0.35">
      <c r="A435" s="11"/>
      <c r="B435" s="59" t="s">
        <v>1766</v>
      </c>
      <c r="C435" s="97"/>
      <c r="D435" s="102"/>
      <c r="E435" s="102"/>
      <c r="F435" s="99"/>
      <c r="G435" s="17" t="str">
        <f t="shared" si="44"/>
        <v xml:space="preserve"> </v>
      </c>
      <c r="H435" s="18" t="str">
        <f t="shared" si="44"/>
        <v/>
      </c>
      <c r="I435" s="42">
        <f t="shared" si="45"/>
        <v>0</v>
      </c>
      <c r="J435" s="42">
        <f t="shared" si="49"/>
        <v>0</v>
      </c>
      <c r="K435" s="42">
        <f t="shared" si="46"/>
        <v>0</v>
      </c>
      <c r="M435" s="42" t="str">
        <f t="shared" si="43"/>
        <v xml:space="preserve"> </v>
      </c>
      <c r="N435" s="42" t="str">
        <f t="shared" si="47"/>
        <v/>
      </c>
      <c r="O435" s="42" t="e">
        <f t="shared" si="48"/>
        <v>#N/A</v>
      </c>
    </row>
    <row r="436" spans="1:15" ht="30" customHeight="1" x14ac:dyDescent="0.35">
      <c r="A436" s="11"/>
      <c r="B436" s="59" t="s">
        <v>1767</v>
      </c>
      <c r="C436" s="97"/>
      <c r="D436" s="102"/>
      <c r="E436" s="102"/>
      <c r="F436" s="99"/>
      <c r="G436" s="17" t="str">
        <f t="shared" si="44"/>
        <v xml:space="preserve"> </v>
      </c>
      <c r="H436" s="18" t="str">
        <f t="shared" si="44"/>
        <v/>
      </c>
      <c r="I436" s="42">
        <f t="shared" si="45"/>
        <v>0</v>
      </c>
      <c r="J436" s="42">
        <f t="shared" si="49"/>
        <v>0</v>
      </c>
      <c r="K436" s="42">
        <f t="shared" si="46"/>
        <v>0</v>
      </c>
      <c r="M436" s="42" t="str">
        <f t="shared" si="43"/>
        <v xml:space="preserve"> </v>
      </c>
      <c r="N436" s="42" t="str">
        <f t="shared" si="47"/>
        <v/>
      </c>
      <c r="O436" s="42" t="e">
        <f t="shared" si="48"/>
        <v>#N/A</v>
      </c>
    </row>
    <row r="437" spans="1:15" ht="30" customHeight="1" x14ac:dyDescent="0.35">
      <c r="A437" s="11"/>
      <c r="B437" s="59" t="s">
        <v>1768</v>
      </c>
      <c r="C437" s="97"/>
      <c r="D437" s="102"/>
      <c r="E437" s="102"/>
      <c r="F437" s="99"/>
      <c r="G437" s="17" t="str">
        <f t="shared" si="44"/>
        <v xml:space="preserve"> </v>
      </c>
      <c r="H437" s="18" t="str">
        <f t="shared" si="44"/>
        <v/>
      </c>
      <c r="I437" s="42">
        <f t="shared" si="45"/>
        <v>0</v>
      </c>
      <c r="J437" s="42">
        <f t="shared" si="49"/>
        <v>0</v>
      </c>
      <c r="K437" s="42">
        <f t="shared" si="46"/>
        <v>0</v>
      </c>
      <c r="M437" s="42" t="str">
        <f t="shared" si="43"/>
        <v xml:space="preserve"> </v>
      </c>
      <c r="N437" s="42" t="str">
        <f t="shared" si="47"/>
        <v/>
      </c>
      <c r="O437" s="42" t="e">
        <f t="shared" si="48"/>
        <v>#N/A</v>
      </c>
    </row>
    <row r="438" spans="1:15" ht="30" customHeight="1" x14ac:dyDescent="0.35">
      <c r="A438" s="11"/>
      <c r="B438" s="59" t="s">
        <v>1769</v>
      </c>
      <c r="C438" s="97"/>
      <c r="D438" s="102"/>
      <c r="E438" s="102"/>
      <c r="F438" s="99"/>
      <c r="G438" s="17" t="str">
        <f t="shared" si="44"/>
        <v xml:space="preserve"> </v>
      </c>
      <c r="H438" s="18" t="str">
        <f t="shared" si="44"/>
        <v/>
      </c>
      <c r="I438" s="42">
        <f t="shared" si="45"/>
        <v>0</v>
      </c>
      <c r="J438" s="42">
        <f t="shared" si="49"/>
        <v>0</v>
      </c>
      <c r="K438" s="42">
        <f t="shared" si="46"/>
        <v>0</v>
      </c>
      <c r="M438" s="42" t="str">
        <f t="shared" si="43"/>
        <v xml:space="preserve"> </v>
      </c>
      <c r="N438" s="42" t="str">
        <f t="shared" si="47"/>
        <v/>
      </c>
      <c r="O438" s="42" t="e">
        <f t="shared" si="48"/>
        <v>#N/A</v>
      </c>
    </row>
    <row r="439" spans="1:15" ht="30" customHeight="1" x14ac:dyDescent="0.35">
      <c r="A439" s="11"/>
      <c r="B439" s="59" t="s">
        <v>1770</v>
      </c>
      <c r="C439" s="97"/>
      <c r="D439" s="102"/>
      <c r="E439" s="102"/>
      <c r="F439" s="99"/>
      <c r="G439" s="17" t="str">
        <f t="shared" si="44"/>
        <v xml:space="preserve"> </v>
      </c>
      <c r="H439" s="18" t="str">
        <f t="shared" si="44"/>
        <v/>
      </c>
      <c r="I439" s="42">
        <f t="shared" si="45"/>
        <v>0</v>
      </c>
      <c r="J439" s="42">
        <f t="shared" si="49"/>
        <v>0</v>
      </c>
      <c r="K439" s="42">
        <f t="shared" si="46"/>
        <v>0</v>
      </c>
      <c r="M439" s="42" t="str">
        <f t="shared" si="43"/>
        <v xml:space="preserve"> </v>
      </c>
      <c r="N439" s="42" t="str">
        <f t="shared" si="47"/>
        <v/>
      </c>
      <c r="O439" s="42" t="e">
        <f t="shared" si="48"/>
        <v>#N/A</v>
      </c>
    </row>
    <row r="440" spans="1:15" ht="30" customHeight="1" x14ac:dyDescent="0.35">
      <c r="A440" s="11"/>
      <c r="B440" s="59" t="s">
        <v>1771</v>
      </c>
      <c r="C440" s="97"/>
      <c r="D440" s="102"/>
      <c r="E440" s="102"/>
      <c r="F440" s="99"/>
      <c r="G440" s="17" t="str">
        <f t="shared" si="44"/>
        <v xml:space="preserve"> </v>
      </c>
      <c r="H440" s="18" t="str">
        <f t="shared" si="44"/>
        <v/>
      </c>
      <c r="I440" s="42">
        <f t="shared" si="45"/>
        <v>0</v>
      </c>
      <c r="J440" s="42">
        <f t="shared" si="49"/>
        <v>0</v>
      </c>
      <c r="K440" s="42">
        <f t="shared" si="46"/>
        <v>0</v>
      </c>
      <c r="M440" s="42" t="str">
        <f t="shared" si="43"/>
        <v xml:space="preserve"> </v>
      </c>
      <c r="N440" s="42" t="str">
        <f t="shared" si="47"/>
        <v/>
      </c>
      <c r="O440" s="42" t="e">
        <f t="shared" si="48"/>
        <v>#N/A</v>
      </c>
    </row>
    <row r="441" spans="1:15" ht="30" customHeight="1" x14ac:dyDescent="0.35">
      <c r="A441" s="11"/>
      <c r="B441" s="59" t="s">
        <v>1772</v>
      </c>
      <c r="C441" s="97"/>
      <c r="D441" s="102"/>
      <c r="E441" s="102"/>
      <c r="F441" s="99"/>
      <c r="G441" s="17" t="str">
        <f t="shared" si="44"/>
        <v xml:space="preserve"> </v>
      </c>
      <c r="H441" s="18" t="str">
        <f t="shared" si="44"/>
        <v/>
      </c>
      <c r="I441" s="42">
        <f t="shared" si="45"/>
        <v>0</v>
      </c>
      <c r="J441" s="42">
        <f t="shared" si="49"/>
        <v>0</v>
      </c>
      <c r="K441" s="42">
        <f t="shared" si="46"/>
        <v>0</v>
      </c>
      <c r="M441" s="42" t="str">
        <f t="shared" si="43"/>
        <v xml:space="preserve"> </v>
      </c>
      <c r="N441" s="42" t="str">
        <f t="shared" si="47"/>
        <v/>
      </c>
      <c r="O441" s="42" t="e">
        <f t="shared" si="48"/>
        <v>#N/A</v>
      </c>
    </row>
    <row r="442" spans="1:15" ht="30" customHeight="1" x14ac:dyDescent="0.35">
      <c r="A442" s="11"/>
      <c r="B442" s="59" t="s">
        <v>1773</v>
      </c>
      <c r="C442" s="97"/>
      <c r="D442" s="102"/>
      <c r="E442" s="102"/>
      <c r="F442" s="99"/>
      <c r="G442" s="17" t="str">
        <f t="shared" si="44"/>
        <v xml:space="preserve"> </v>
      </c>
      <c r="H442" s="18" t="str">
        <f t="shared" si="44"/>
        <v/>
      </c>
      <c r="I442" s="42">
        <f t="shared" si="45"/>
        <v>0</v>
      </c>
      <c r="J442" s="42">
        <f t="shared" si="49"/>
        <v>0</v>
      </c>
      <c r="K442" s="42">
        <f t="shared" si="46"/>
        <v>0</v>
      </c>
      <c r="M442" s="42" t="str">
        <f t="shared" si="43"/>
        <v xml:space="preserve"> </v>
      </c>
      <c r="N442" s="42" t="str">
        <f t="shared" si="47"/>
        <v/>
      </c>
      <c r="O442" s="42" t="e">
        <f t="shared" si="48"/>
        <v>#N/A</v>
      </c>
    </row>
    <row r="443" spans="1:15" ht="30" customHeight="1" x14ac:dyDescent="0.35">
      <c r="A443" s="11"/>
      <c r="B443" s="59" t="s">
        <v>1774</v>
      </c>
      <c r="C443" s="97"/>
      <c r="D443" s="102"/>
      <c r="E443" s="102"/>
      <c r="F443" s="99"/>
      <c r="G443" s="17" t="str">
        <f t="shared" si="44"/>
        <v xml:space="preserve"> </v>
      </c>
      <c r="H443" s="18" t="str">
        <f t="shared" si="44"/>
        <v/>
      </c>
      <c r="I443" s="42">
        <f t="shared" si="45"/>
        <v>0</v>
      </c>
      <c r="J443" s="42">
        <f t="shared" si="49"/>
        <v>0</v>
      </c>
      <c r="K443" s="42">
        <f t="shared" si="46"/>
        <v>0</v>
      </c>
      <c r="M443" s="42" t="str">
        <f t="shared" si="43"/>
        <v xml:space="preserve"> </v>
      </c>
      <c r="N443" s="42" t="str">
        <f t="shared" si="47"/>
        <v/>
      </c>
      <c r="O443" s="42" t="e">
        <f t="shared" si="48"/>
        <v>#N/A</v>
      </c>
    </row>
    <row r="444" spans="1:15" ht="30" customHeight="1" x14ac:dyDescent="0.35">
      <c r="A444" s="11"/>
      <c r="B444" s="59" t="s">
        <v>1775</v>
      </c>
      <c r="C444" s="97"/>
      <c r="D444" s="102"/>
      <c r="E444" s="102"/>
      <c r="F444" s="99"/>
      <c r="G444" s="17" t="str">
        <f t="shared" si="44"/>
        <v xml:space="preserve"> </v>
      </c>
      <c r="H444" s="18" t="str">
        <f t="shared" si="44"/>
        <v/>
      </c>
      <c r="I444" s="42">
        <f t="shared" si="45"/>
        <v>0</v>
      </c>
      <c r="J444" s="42">
        <f t="shared" si="49"/>
        <v>0</v>
      </c>
      <c r="K444" s="42">
        <f t="shared" si="46"/>
        <v>0</v>
      </c>
      <c r="M444" s="42" t="str">
        <f t="shared" si="43"/>
        <v xml:space="preserve"> </v>
      </c>
      <c r="N444" s="42" t="str">
        <f t="shared" si="47"/>
        <v/>
      </c>
      <c r="O444" s="42" t="e">
        <f t="shared" si="48"/>
        <v>#N/A</v>
      </c>
    </row>
    <row r="445" spans="1:15" ht="30" customHeight="1" x14ac:dyDescent="0.35">
      <c r="A445" s="11"/>
      <c r="B445" s="59" t="s">
        <v>1776</v>
      </c>
      <c r="C445" s="97"/>
      <c r="D445" s="102"/>
      <c r="E445" s="102"/>
      <c r="F445" s="99"/>
      <c r="G445" s="17" t="str">
        <f t="shared" si="44"/>
        <v xml:space="preserve"> </v>
      </c>
      <c r="H445" s="18" t="str">
        <f t="shared" si="44"/>
        <v/>
      </c>
      <c r="I445" s="42">
        <f t="shared" si="45"/>
        <v>0</v>
      </c>
      <c r="J445" s="42">
        <f t="shared" si="49"/>
        <v>0</v>
      </c>
      <c r="K445" s="42">
        <f t="shared" si="46"/>
        <v>0</v>
      </c>
      <c r="M445" s="42" t="str">
        <f t="shared" si="43"/>
        <v xml:space="preserve"> </v>
      </c>
      <c r="N445" s="42" t="str">
        <f t="shared" si="47"/>
        <v/>
      </c>
      <c r="O445" s="42" t="e">
        <f t="shared" si="48"/>
        <v>#N/A</v>
      </c>
    </row>
    <row r="446" spans="1:15" ht="30" customHeight="1" x14ac:dyDescent="0.35">
      <c r="A446" s="11"/>
      <c r="B446" s="59" t="s">
        <v>1777</v>
      </c>
      <c r="C446" s="97"/>
      <c r="D446" s="102"/>
      <c r="E446" s="102"/>
      <c r="F446" s="99"/>
      <c r="G446" s="17" t="str">
        <f t="shared" si="44"/>
        <v xml:space="preserve"> </v>
      </c>
      <c r="H446" s="18" t="str">
        <f t="shared" si="44"/>
        <v/>
      </c>
      <c r="I446" s="42">
        <f t="shared" si="45"/>
        <v>0</v>
      </c>
      <c r="J446" s="42">
        <f t="shared" si="49"/>
        <v>0</v>
      </c>
      <c r="K446" s="42">
        <f t="shared" si="46"/>
        <v>0</v>
      </c>
      <c r="M446" s="42" t="str">
        <f t="shared" si="43"/>
        <v xml:space="preserve"> </v>
      </c>
      <c r="N446" s="42" t="str">
        <f t="shared" si="47"/>
        <v/>
      </c>
      <c r="O446" s="42" t="e">
        <f t="shared" si="48"/>
        <v>#N/A</v>
      </c>
    </row>
    <row r="447" spans="1:15" ht="30" customHeight="1" x14ac:dyDescent="0.35">
      <c r="A447" s="11"/>
      <c r="B447" s="59" t="s">
        <v>1778</v>
      </c>
      <c r="C447" s="97"/>
      <c r="D447" s="102"/>
      <c r="E447" s="102"/>
      <c r="F447" s="99"/>
      <c r="G447" s="17" t="str">
        <f t="shared" si="44"/>
        <v xml:space="preserve"> </v>
      </c>
      <c r="H447" s="18" t="str">
        <f t="shared" si="44"/>
        <v/>
      </c>
      <c r="I447" s="42">
        <f t="shared" si="45"/>
        <v>0</v>
      </c>
      <c r="J447" s="42">
        <f t="shared" si="49"/>
        <v>0</v>
      </c>
      <c r="K447" s="42">
        <f t="shared" si="46"/>
        <v>0</v>
      </c>
      <c r="M447" s="42" t="str">
        <f t="shared" si="43"/>
        <v xml:space="preserve"> </v>
      </c>
      <c r="N447" s="42" t="str">
        <f t="shared" si="47"/>
        <v/>
      </c>
      <c r="O447" s="42" t="e">
        <f t="shared" si="48"/>
        <v>#N/A</v>
      </c>
    </row>
    <row r="448" spans="1:15" ht="30" customHeight="1" x14ac:dyDescent="0.35">
      <c r="A448" s="11"/>
      <c r="B448" s="59" t="s">
        <v>1779</v>
      </c>
      <c r="C448" s="97"/>
      <c r="D448" s="102"/>
      <c r="E448" s="102"/>
      <c r="F448" s="99"/>
      <c r="G448" s="17" t="str">
        <f t="shared" si="44"/>
        <v xml:space="preserve"> </v>
      </c>
      <c r="H448" s="18" t="str">
        <f t="shared" si="44"/>
        <v/>
      </c>
      <c r="I448" s="42">
        <f t="shared" si="45"/>
        <v>0</v>
      </c>
      <c r="J448" s="42">
        <f t="shared" si="49"/>
        <v>0</v>
      </c>
      <c r="K448" s="42">
        <f t="shared" si="46"/>
        <v>0</v>
      </c>
      <c r="M448" s="42" t="str">
        <f t="shared" si="43"/>
        <v xml:space="preserve"> </v>
      </c>
      <c r="N448" s="42" t="str">
        <f t="shared" si="47"/>
        <v/>
      </c>
      <c r="O448" s="42" t="e">
        <f t="shared" si="48"/>
        <v>#N/A</v>
      </c>
    </row>
    <row r="449" spans="1:15" ht="30" customHeight="1" x14ac:dyDescent="0.35">
      <c r="A449" s="11"/>
      <c r="B449" s="59" t="s">
        <v>1780</v>
      </c>
      <c r="C449" s="97"/>
      <c r="D449" s="102"/>
      <c r="E449" s="102"/>
      <c r="F449" s="99"/>
      <c r="G449" s="17" t="str">
        <f t="shared" si="44"/>
        <v xml:space="preserve"> </v>
      </c>
      <c r="H449" s="18" t="str">
        <f t="shared" si="44"/>
        <v/>
      </c>
      <c r="I449" s="42">
        <f t="shared" si="45"/>
        <v>0</v>
      </c>
      <c r="J449" s="42">
        <f t="shared" si="49"/>
        <v>0</v>
      </c>
      <c r="K449" s="42">
        <f t="shared" si="46"/>
        <v>0</v>
      </c>
      <c r="M449" s="42" t="str">
        <f t="shared" si="43"/>
        <v xml:space="preserve"> </v>
      </c>
      <c r="N449" s="42" t="str">
        <f t="shared" si="47"/>
        <v/>
      </c>
      <c r="O449" s="42" t="e">
        <f t="shared" si="48"/>
        <v>#N/A</v>
      </c>
    </row>
    <row r="450" spans="1:15" ht="30" customHeight="1" x14ac:dyDescent="0.35">
      <c r="A450" s="11"/>
      <c r="B450" s="59" t="s">
        <v>1781</v>
      </c>
      <c r="C450" s="97"/>
      <c r="D450" s="102"/>
      <c r="E450" s="102"/>
      <c r="F450" s="99"/>
      <c r="G450" s="17" t="str">
        <f t="shared" si="44"/>
        <v xml:space="preserve"> </v>
      </c>
      <c r="H450" s="18" t="str">
        <f t="shared" si="44"/>
        <v/>
      </c>
      <c r="I450" s="42">
        <f t="shared" si="45"/>
        <v>0</v>
      </c>
      <c r="J450" s="42">
        <f t="shared" si="49"/>
        <v>0</v>
      </c>
      <c r="K450" s="42">
        <f t="shared" si="46"/>
        <v>0</v>
      </c>
      <c r="M450" s="42" t="str">
        <f t="shared" si="43"/>
        <v xml:space="preserve"> </v>
      </c>
      <c r="N450" s="42" t="str">
        <f t="shared" si="47"/>
        <v/>
      </c>
      <c r="O450" s="42" t="e">
        <f t="shared" si="48"/>
        <v>#N/A</v>
      </c>
    </row>
    <row r="451" spans="1:15" ht="30" customHeight="1" x14ac:dyDescent="0.35">
      <c r="A451" s="11"/>
      <c r="B451" s="59" t="s">
        <v>1782</v>
      </c>
      <c r="C451" s="97"/>
      <c r="D451" s="102"/>
      <c r="E451" s="102"/>
      <c r="F451" s="99"/>
      <c r="G451" s="17" t="str">
        <f t="shared" si="44"/>
        <v xml:space="preserve"> </v>
      </c>
      <c r="H451" s="18" t="str">
        <f t="shared" si="44"/>
        <v/>
      </c>
      <c r="I451" s="42">
        <f t="shared" si="45"/>
        <v>0</v>
      </c>
      <c r="J451" s="42">
        <f t="shared" si="49"/>
        <v>0</v>
      </c>
      <c r="K451" s="42">
        <f t="shared" si="46"/>
        <v>0</v>
      </c>
      <c r="M451" s="42" t="str">
        <f t="shared" si="43"/>
        <v xml:space="preserve"> </v>
      </c>
      <c r="N451" s="42" t="str">
        <f t="shared" si="47"/>
        <v/>
      </c>
      <c r="O451" s="42" t="e">
        <f t="shared" si="48"/>
        <v>#N/A</v>
      </c>
    </row>
    <row r="452" spans="1:15" ht="30" customHeight="1" x14ac:dyDescent="0.35">
      <c r="A452" s="11"/>
      <c r="B452" s="59" t="s">
        <v>1783</v>
      </c>
      <c r="C452" s="97"/>
      <c r="D452" s="102"/>
      <c r="E452" s="102"/>
      <c r="F452" s="99"/>
      <c r="G452" s="17" t="str">
        <f t="shared" si="44"/>
        <v xml:space="preserve"> </v>
      </c>
      <c r="H452" s="18" t="str">
        <f t="shared" si="44"/>
        <v/>
      </c>
      <c r="I452" s="42">
        <f t="shared" si="45"/>
        <v>0</v>
      </c>
      <c r="J452" s="42">
        <f t="shared" si="49"/>
        <v>0</v>
      </c>
      <c r="K452" s="42">
        <f t="shared" si="46"/>
        <v>0</v>
      </c>
      <c r="M452" s="42" t="str">
        <f t="shared" si="43"/>
        <v xml:space="preserve"> </v>
      </c>
      <c r="N452" s="42" t="str">
        <f t="shared" si="47"/>
        <v/>
      </c>
      <c r="O452" s="42" t="e">
        <f t="shared" si="48"/>
        <v>#N/A</v>
      </c>
    </row>
    <row r="453" spans="1:15" ht="30" customHeight="1" x14ac:dyDescent="0.35">
      <c r="A453" s="11"/>
      <c r="B453" s="59" t="s">
        <v>1784</v>
      </c>
      <c r="C453" s="97"/>
      <c r="D453" s="102"/>
      <c r="E453" s="102"/>
      <c r="F453" s="99"/>
      <c r="G453" s="17" t="str">
        <f t="shared" si="44"/>
        <v xml:space="preserve"> </v>
      </c>
      <c r="H453" s="18" t="str">
        <f t="shared" si="44"/>
        <v/>
      </c>
      <c r="I453" s="42">
        <f t="shared" si="45"/>
        <v>0</v>
      </c>
      <c r="J453" s="42">
        <f t="shared" si="49"/>
        <v>0</v>
      </c>
      <c r="K453" s="42">
        <f t="shared" si="46"/>
        <v>0</v>
      </c>
      <c r="M453" s="42" t="str">
        <f t="shared" si="43"/>
        <v xml:space="preserve"> </v>
      </c>
      <c r="N453" s="42" t="str">
        <f t="shared" si="47"/>
        <v/>
      </c>
      <c r="O453" s="42" t="e">
        <f t="shared" si="48"/>
        <v>#N/A</v>
      </c>
    </row>
    <row r="454" spans="1:15" ht="30" customHeight="1" x14ac:dyDescent="0.35">
      <c r="A454" s="11"/>
      <c r="B454" s="59" t="s">
        <v>1785</v>
      </c>
      <c r="C454" s="97"/>
      <c r="D454" s="102"/>
      <c r="E454" s="102"/>
      <c r="F454" s="99"/>
      <c r="G454" s="17" t="str">
        <f t="shared" si="44"/>
        <v xml:space="preserve"> </v>
      </c>
      <c r="H454" s="18" t="str">
        <f t="shared" si="44"/>
        <v/>
      </c>
      <c r="I454" s="42">
        <f t="shared" si="45"/>
        <v>0</v>
      </c>
      <c r="J454" s="42">
        <f t="shared" si="49"/>
        <v>0</v>
      </c>
      <c r="K454" s="42">
        <f t="shared" si="46"/>
        <v>0</v>
      </c>
      <c r="M454" s="42" t="str">
        <f t="shared" ref="M454:M517" si="50">VLOOKUP(K454,P$23:Q$25,2)</f>
        <v xml:space="preserve"> </v>
      </c>
      <c r="N454" s="42" t="str">
        <f t="shared" si="47"/>
        <v/>
      </c>
      <c r="O454" s="42" t="e">
        <f t="shared" si="48"/>
        <v>#N/A</v>
      </c>
    </row>
    <row r="455" spans="1:15" ht="30" customHeight="1" x14ac:dyDescent="0.35">
      <c r="A455" s="11"/>
      <c r="B455" s="59" t="s">
        <v>1786</v>
      </c>
      <c r="C455" s="97"/>
      <c r="D455" s="102"/>
      <c r="E455" s="102"/>
      <c r="F455" s="99"/>
      <c r="G455" s="17" t="str">
        <f t="shared" ref="G455:H518" si="51">M455</f>
        <v xml:space="preserve"> </v>
      </c>
      <c r="H455" s="18" t="str">
        <f t="shared" si="51"/>
        <v/>
      </c>
      <c r="I455" s="42">
        <f t="shared" ref="I455:I518" si="52">IF(F455="",0,IF(AND(F455&gt;=1,F455&lt;=$Q$4),1,0))</f>
        <v>0</v>
      </c>
      <c r="J455" s="42">
        <f t="shared" si="49"/>
        <v>0</v>
      </c>
      <c r="K455" s="42">
        <f t="shared" ref="K455:K518" si="53">SUM(I455:J455)</f>
        <v>0</v>
      </c>
      <c r="M455" s="42" t="str">
        <f t="shared" si="50"/>
        <v xml:space="preserve"> </v>
      </c>
      <c r="N455" s="42" t="str">
        <f t="shared" ref="N455:N518" si="54">IF(K455=2,O455,"")</f>
        <v/>
      </c>
      <c r="O455" s="42" t="e">
        <f t="shared" ref="O455:O518" si="55">VLOOKUP(F455,$Q$6:$U$17,$Q$2)</f>
        <v>#N/A</v>
      </c>
    </row>
    <row r="456" spans="1:15" ht="30" customHeight="1" x14ac:dyDescent="0.35">
      <c r="A456" s="11"/>
      <c r="B456" s="59" t="s">
        <v>1787</v>
      </c>
      <c r="C456" s="97"/>
      <c r="D456" s="102"/>
      <c r="E456" s="102"/>
      <c r="F456" s="99"/>
      <c r="G456" s="17" t="str">
        <f t="shared" si="51"/>
        <v xml:space="preserve"> </v>
      </c>
      <c r="H456" s="18" t="str">
        <f t="shared" si="51"/>
        <v/>
      </c>
      <c r="I456" s="42">
        <f t="shared" si="52"/>
        <v>0</v>
      </c>
      <c r="J456" s="42">
        <f t="shared" si="49"/>
        <v>0</v>
      </c>
      <c r="K456" s="42">
        <f t="shared" si="53"/>
        <v>0</v>
      </c>
      <c r="M456" s="42" t="str">
        <f t="shared" si="50"/>
        <v xml:space="preserve"> </v>
      </c>
      <c r="N456" s="42" t="str">
        <f t="shared" si="54"/>
        <v/>
      </c>
      <c r="O456" s="42" t="e">
        <f t="shared" si="55"/>
        <v>#N/A</v>
      </c>
    </row>
    <row r="457" spans="1:15" ht="30" customHeight="1" x14ac:dyDescent="0.35">
      <c r="A457" s="11"/>
      <c r="B457" s="59" t="s">
        <v>1788</v>
      </c>
      <c r="C457" s="97"/>
      <c r="D457" s="102"/>
      <c r="E457" s="102"/>
      <c r="F457" s="99"/>
      <c r="G457" s="17" t="str">
        <f t="shared" si="51"/>
        <v xml:space="preserve"> </v>
      </c>
      <c r="H457" s="18" t="str">
        <f t="shared" si="51"/>
        <v/>
      </c>
      <c r="I457" s="42">
        <f t="shared" si="52"/>
        <v>0</v>
      </c>
      <c r="J457" s="42">
        <f t="shared" ref="J457:J520" si="56">IF(C457="",0, IF(C457=" ",0,1))</f>
        <v>0</v>
      </c>
      <c r="K457" s="42">
        <f t="shared" si="53"/>
        <v>0</v>
      </c>
      <c r="M457" s="42" t="str">
        <f t="shared" si="50"/>
        <v xml:space="preserve"> </v>
      </c>
      <c r="N457" s="42" t="str">
        <f t="shared" si="54"/>
        <v/>
      </c>
      <c r="O457" s="42" t="e">
        <f t="shared" si="55"/>
        <v>#N/A</v>
      </c>
    </row>
    <row r="458" spans="1:15" ht="30" customHeight="1" x14ac:dyDescent="0.35">
      <c r="A458" s="11"/>
      <c r="B458" s="59" t="s">
        <v>1789</v>
      </c>
      <c r="C458" s="97"/>
      <c r="D458" s="102"/>
      <c r="E458" s="102"/>
      <c r="F458" s="99"/>
      <c r="G458" s="17" t="str">
        <f t="shared" si="51"/>
        <v xml:space="preserve"> </v>
      </c>
      <c r="H458" s="18" t="str">
        <f t="shared" si="51"/>
        <v/>
      </c>
      <c r="I458" s="42">
        <f t="shared" si="52"/>
        <v>0</v>
      </c>
      <c r="J458" s="42">
        <f t="shared" si="56"/>
        <v>0</v>
      </c>
      <c r="K458" s="42">
        <f t="shared" si="53"/>
        <v>0</v>
      </c>
      <c r="M458" s="42" t="str">
        <f t="shared" si="50"/>
        <v xml:space="preserve"> </v>
      </c>
      <c r="N458" s="42" t="str">
        <f t="shared" si="54"/>
        <v/>
      </c>
      <c r="O458" s="42" t="e">
        <f t="shared" si="55"/>
        <v>#N/A</v>
      </c>
    </row>
    <row r="459" spans="1:15" ht="30" customHeight="1" x14ac:dyDescent="0.35">
      <c r="A459" s="11"/>
      <c r="B459" s="59" t="s">
        <v>1790</v>
      </c>
      <c r="C459" s="97"/>
      <c r="D459" s="102"/>
      <c r="E459" s="102"/>
      <c r="F459" s="99"/>
      <c r="G459" s="17" t="str">
        <f t="shared" si="51"/>
        <v xml:space="preserve"> </v>
      </c>
      <c r="H459" s="18" t="str">
        <f t="shared" si="51"/>
        <v/>
      </c>
      <c r="I459" s="42">
        <f t="shared" si="52"/>
        <v>0</v>
      </c>
      <c r="J459" s="42">
        <f t="shared" si="56"/>
        <v>0</v>
      </c>
      <c r="K459" s="42">
        <f t="shared" si="53"/>
        <v>0</v>
      </c>
      <c r="M459" s="42" t="str">
        <f t="shared" si="50"/>
        <v xml:space="preserve"> </v>
      </c>
      <c r="N459" s="42" t="str">
        <f t="shared" si="54"/>
        <v/>
      </c>
      <c r="O459" s="42" t="e">
        <f t="shared" si="55"/>
        <v>#N/A</v>
      </c>
    </row>
    <row r="460" spans="1:15" ht="30" customHeight="1" x14ac:dyDescent="0.35">
      <c r="A460" s="11"/>
      <c r="B460" s="59" t="s">
        <v>1791</v>
      </c>
      <c r="C460" s="97"/>
      <c r="D460" s="102"/>
      <c r="E460" s="102"/>
      <c r="F460" s="99"/>
      <c r="G460" s="17" t="str">
        <f t="shared" si="51"/>
        <v xml:space="preserve"> </v>
      </c>
      <c r="H460" s="18" t="str">
        <f t="shared" si="51"/>
        <v/>
      </c>
      <c r="I460" s="42">
        <f t="shared" si="52"/>
        <v>0</v>
      </c>
      <c r="J460" s="42">
        <f t="shared" si="56"/>
        <v>0</v>
      </c>
      <c r="K460" s="42">
        <f t="shared" si="53"/>
        <v>0</v>
      </c>
      <c r="M460" s="42" t="str">
        <f t="shared" si="50"/>
        <v xml:space="preserve"> </v>
      </c>
      <c r="N460" s="42" t="str">
        <f t="shared" si="54"/>
        <v/>
      </c>
      <c r="O460" s="42" t="e">
        <f t="shared" si="55"/>
        <v>#N/A</v>
      </c>
    </row>
    <row r="461" spans="1:15" ht="30" customHeight="1" x14ac:dyDescent="0.35">
      <c r="A461" s="11"/>
      <c r="B461" s="59" t="s">
        <v>1792</v>
      </c>
      <c r="C461" s="97"/>
      <c r="D461" s="102"/>
      <c r="E461" s="102"/>
      <c r="F461" s="99"/>
      <c r="G461" s="17" t="str">
        <f t="shared" si="51"/>
        <v xml:space="preserve"> </v>
      </c>
      <c r="H461" s="18" t="str">
        <f t="shared" si="51"/>
        <v/>
      </c>
      <c r="I461" s="42">
        <f t="shared" si="52"/>
        <v>0</v>
      </c>
      <c r="J461" s="42">
        <f t="shared" si="56"/>
        <v>0</v>
      </c>
      <c r="K461" s="42">
        <f t="shared" si="53"/>
        <v>0</v>
      </c>
      <c r="M461" s="42" t="str">
        <f t="shared" si="50"/>
        <v xml:space="preserve"> </v>
      </c>
      <c r="N461" s="42" t="str">
        <f t="shared" si="54"/>
        <v/>
      </c>
      <c r="O461" s="42" t="e">
        <f t="shared" si="55"/>
        <v>#N/A</v>
      </c>
    </row>
    <row r="462" spans="1:15" ht="30" customHeight="1" x14ac:dyDescent="0.35">
      <c r="A462" s="11"/>
      <c r="B462" s="59" t="s">
        <v>1793</v>
      </c>
      <c r="C462" s="97"/>
      <c r="D462" s="102"/>
      <c r="E462" s="102"/>
      <c r="F462" s="99"/>
      <c r="G462" s="17" t="str">
        <f t="shared" si="51"/>
        <v xml:space="preserve"> </v>
      </c>
      <c r="H462" s="18" t="str">
        <f t="shared" si="51"/>
        <v/>
      </c>
      <c r="I462" s="42">
        <f t="shared" si="52"/>
        <v>0</v>
      </c>
      <c r="J462" s="42">
        <f t="shared" si="56"/>
        <v>0</v>
      </c>
      <c r="K462" s="42">
        <f t="shared" si="53"/>
        <v>0</v>
      </c>
      <c r="M462" s="42" t="str">
        <f t="shared" si="50"/>
        <v xml:space="preserve"> </v>
      </c>
      <c r="N462" s="42" t="str">
        <f t="shared" si="54"/>
        <v/>
      </c>
      <c r="O462" s="42" t="e">
        <f t="shared" si="55"/>
        <v>#N/A</v>
      </c>
    </row>
    <row r="463" spans="1:15" ht="30" customHeight="1" x14ac:dyDescent="0.35">
      <c r="A463" s="11"/>
      <c r="B463" s="59" t="s">
        <v>1794</v>
      </c>
      <c r="C463" s="97"/>
      <c r="D463" s="102"/>
      <c r="E463" s="102"/>
      <c r="F463" s="99"/>
      <c r="G463" s="17" t="str">
        <f t="shared" si="51"/>
        <v xml:space="preserve"> </v>
      </c>
      <c r="H463" s="18" t="str">
        <f t="shared" si="51"/>
        <v/>
      </c>
      <c r="I463" s="42">
        <f t="shared" si="52"/>
        <v>0</v>
      </c>
      <c r="J463" s="42">
        <f t="shared" si="56"/>
        <v>0</v>
      </c>
      <c r="K463" s="42">
        <f t="shared" si="53"/>
        <v>0</v>
      </c>
      <c r="M463" s="42" t="str">
        <f t="shared" si="50"/>
        <v xml:space="preserve"> </v>
      </c>
      <c r="N463" s="42" t="str">
        <f t="shared" si="54"/>
        <v/>
      </c>
      <c r="O463" s="42" t="e">
        <f t="shared" si="55"/>
        <v>#N/A</v>
      </c>
    </row>
    <row r="464" spans="1:15" ht="30" customHeight="1" x14ac:dyDescent="0.35">
      <c r="A464" s="11"/>
      <c r="B464" s="59" t="s">
        <v>1795</v>
      </c>
      <c r="C464" s="97"/>
      <c r="D464" s="102"/>
      <c r="E464" s="102"/>
      <c r="F464" s="99"/>
      <c r="G464" s="17" t="str">
        <f t="shared" si="51"/>
        <v xml:space="preserve"> </v>
      </c>
      <c r="H464" s="18" t="str">
        <f t="shared" si="51"/>
        <v/>
      </c>
      <c r="I464" s="42">
        <f t="shared" si="52"/>
        <v>0</v>
      </c>
      <c r="J464" s="42">
        <f t="shared" si="56"/>
        <v>0</v>
      </c>
      <c r="K464" s="42">
        <f t="shared" si="53"/>
        <v>0</v>
      </c>
      <c r="M464" s="42" t="str">
        <f t="shared" si="50"/>
        <v xml:space="preserve"> </v>
      </c>
      <c r="N464" s="42" t="str">
        <f t="shared" si="54"/>
        <v/>
      </c>
      <c r="O464" s="42" t="e">
        <f t="shared" si="55"/>
        <v>#N/A</v>
      </c>
    </row>
    <row r="465" spans="1:15" ht="30" customHeight="1" x14ac:dyDescent="0.35">
      <c r="A465" s="11"/>
      <c r="B465" s="59" t="s">
        <v>1796</v>
      </c>
      <c r="C465" s="97"/>
      <c r="D465" s="102"/>
      <c r="E465" s="102"/>
      <c r="F465" s="99"/>
      <c r="G465" s="17" t="str">
        <f t="shared" si="51"/>
        <v xml:space="preserve"> </v>
      </c>
      <c r="H465" s="18" t="str">
        <f t="shared" si="51"/>
        <v/>
      </c>
      <c r="I465" s="42">
        <f t="shared" si="52"/>
        <v>0</v>
      </c>
      <c r="J465" s="42">
        <f t="shared" si="56"/>
        <v>0</v>
      </c>
      <c r="K465" s="42">
        <f t="shared" si="53"/>
        <v>0</v>
      </c>
      <c r="M465" s="42" t="str">
        <f t="shared" si="50"/>
        <v xml:space="preserve"> </v>
      </c>
      <c r="N465" s="42" t="str">
        <f t="shared" si="54"/>
        <v/>
      </c>
      <c r="O465" s="42" t="e">
        <f t="shared" si="55"/>
        <v>#N/A</v>
      </c>
    </row>
    <row r="466" spans="1:15" ht="30" customHeight="1" x14ac:dyDescent="0.35">
      <c r="A466" s="11"/>
      <c r="B466" s="59" t="s">
        <v>1797</v>
      </c>
      <c r="C466" s="97"/>
      <c r="D466" s="102"/>
      <c r="E466" s="102"/>
      <c r="F466" s="99"/>
      <c r="G466" s="17" t="str">
        <f t="shared" si="51"/>
        <v xml:space="preserve"> </v>
      </c>
      <c r="H466" s="18" t="str">
        <f t="shared" si="51"/>
        <v/>
      </c>
      <c r="I466" s="42">
        <f t="shared" si="52"/>
        <v>0</v>
      </c>
      <c r="J466" s="42">
        <f t="shared" si="56"/>
        <v>0</v>
      </c>
      <c r="K466" s="42">
        <f t="shared" si="53"/>
        <v>0</v>
      </c>
      <c r="M466" s="42" t="str">
        <f t="shared" si="50"/>
        <v xml:space="preserve"> </v>
      </c>
      <c r="N466" s="42" t="str">
        <f t="shared" si="54"/>
        <v/>
      </c>
      <c r="O466" s="42" t="e">
        <f t="shared" si="55"/>
        <v>#N/A</v>
      </c>
    </row>
    <row r="467" spans="1:15" ht="30" customHeight="1" x14ac:dyDescent="0.35">
      <c r="A467" s="11"/>
      <c r="B467" s="59" t="s">
        <v>1798</v>
      </c>
      <c r="C467" s="97"/>
      <c r="D467" s="102"/>
      <c r="E467" s="102"/>
      <c r="F467" s="99"/>
      <c r="G467" s="17" t="str">
        <f t="shared" si="51"/>
        <v xml:space="preserve"> </v>
      </c>
      <c r="H467" s="18" t="str">
        <f t="shared" si="51"/>
        <v/>
      </c>
      <c r="I467" s="42">
        <f t="shared" si="52"/>
        <v>0</v>
      </c>
      <c r="J467" s="42">
        <f t="shared" si="56"/>
        <v>0</v>
      </c>
      <c r="K467" s="42">
        <f t="shared" si="53"/>
        <v>0</v>
      </c>
      <c r="M467" s="42" t="str">
        <f t="shared" si="50"/>
        <v xml:space="preserve"> </v>
      </c>
      <c r="N467" s="42" t="str">
        <f t="shared" si="54"/>
        <v/>
      </c>
      <c r="O467" s="42" t="e">
        <f t="shared" si="55"/>
        <v>#N/A</v>
      </c>
    </row>
    <row r="468" spans="1:15" ht="30" customHeight="1" x14ac:dyDescent="0.35">
      <c r="A468" s="11"/>
      <c r="B468" s="59" t="s">
        <v>1799</v>
      </c>
      <c r="C468" s="97"/>
      <c r="D468" s="102"/>
      <c r="E468" s="102"/>
      <c r="F468" s="99"/>
      <c r="G468" s="17" t="str">
        <f t="shared" si="51"/>
        <v xml:space="preserve"> </v>
      </c>
      <c r="H468" s="18" t="str">
        <f t="shared" si="51"/>
        <v/>
      </c>
      <c r="I468" s="42">
        <f t="shared" si="52"/>
        <v>0</v>
      </c>
      <c r="J468" s="42">
        <f t="shared" si="56"/>
        <v>0</v>
      </c>
      <c r="K468" s="42">
        <f t="shared" si="53"/>
        <v>0</v>
      </c>
      <c r="M468" s="42" t="str">
        <f t="shared" si="50"/>
        <v xml:space="preserve"> </v>
      </c>
      <c r="N468" s="42" t="str">
        <f t="shared" si="54"/>
        <v/>
      </c>
      <c r="O468" s="42" t="e">
        <f t="shared" si="55"/>
        <v>#N/A</v>
      </c>
    </row>
    <row r="469" spans="1:15" ht="30" customHeight="1" x14ac:dyDescent="0.35">
      <c r="A469" s="11"/>
      <c r="B469" s="59" t="s">
        <v>1800</v>
      </c>
      <c r="C469" s="97"/>
      <c r="D469" s="102"/>
      <c r="E469" s="102"/>
      <c r="F469" s="99"/>
      <c r="G469" s="17" t="str">
        <f t="shared" si="51"/>
        <v xml:space="preserve"> </v>
      </c>
      <c r="H469" s="18" t="str">
        <f t="shared" si="51"/>
        <v/>
      </c>
      <c r="I469" s="42">
        <f t="shared" si="52"/>
        <v>0</v>
      </c>
      <c r="J469" s="42">
        <f t="shared" si="56"/>
        <v>0</v>
      </c>
      <c r="K469" s="42">
        <f t="shared" si="53"/>
        <v>0</v>
      </c>
      <c r="M469" s="42" t="str">
        <f t="shared" si="50"/>
        <v xml:space="preserve"> </v>
      </c>
      <c r="N469" s="42" t="str">
        <f t="shared" si="54"/>
        <v/>
      </c>
      <c r="O469" s="42" t="e">
        <f t="shared" si="55"/>
        <v>#N/A</v>
      </c>
    </row>
    <row r="470" spans="1:15" ht="30" customHeight="1" x14ac:dyDescent="0.35">
      <c r="A470" s="11"/>
      <c r="B470" s="59" t="s">
        <v>1801</v>
      </c>
      <c r="C470" s="97"/>
      <c r="D470" s="102"/>
      <c r="E470" s="102"/>
      <c r="F470" s="99"/>
      <c r="G470" s="17" t="str">
        <f t="shared" si="51"/>
        <v xml:space="preserve"> </v>
      </c>
      <c r="H470" s="18" t="str">
        <f t="shared" si="51"/>
        <v/>
      </c>
      <c r="I470" s="42">
        <f t="shared" si="52"/>
        <v>0</v>
      </c>
      <c r="J470" s="42">
        <f t="shared" si="56"/>
        <v>0</v>
      </c>
      <c r="K470" s="42">
        <f t="shared" si="53"/>
        <v>0</v>
      </c>
      <c r="M470" s="42" t="str">
        <f t="shared" si="50"/>
        <v xml:space="preserve"> </v>
      </c>
      <c r="N470" s="42" t="str">
        <f t="shared" si="54"/>
        <v/>
      </c>
      <c r="O470" s="42" t="e">
        <f t="shared" si="55"/>
        <v>#N/A</v>
      </c>
    </row>
    <row r="471" spans="1:15" ht="30" customHeight="1" x14ac:dyDescent="0.35">
      <c r="A471" s="11"/>
      <c r="B471" s="59" t="s">
        <v>1802</v>
      </c>
      <c r="C471" s="97"/>
      <c r="D471" s="102"/>
      <c r="E471" s="102"/>
      <c r="F471" s="99"/>
      <c r="G471" s="17" t="str">
        <f t="shared" si="51"/>
        <v xml:space="preserve"> </v>
      </c>
      <c r="H471" s="18" t="str">
        <f t="shared" si="51"/>
        <v/>
      </c>
      <c r="I471" s="42">
        <f t="shared" si="52"/>
        <v>0</v>
      </c>
      <c r="J471" s="42">
        <f t="shared" si="56"/>
        <v>0</v>
      </c>
      <c r="K471" s="42">
        <f t="shared" si="53"/>
        <v>0</v>
      </c>
      <c r="M471" s="42" t="str">
        <f t="shared" si="50"/>
        <v xml:space="preserve"> </v>
      </c>
      <c r="N471" s="42" t="str">
        <f t="shared" si="54"/>
        <v/>
      </c>
      <c r="O471" s="42" t="e">
        <f t="shared" si="55"/>
        <v>#N/A</v>
      </c>
    </row>
    <row r="472" spans="1:15" ht="30" customHeight="1" x14ac:dyDescent="0.35">
      <c r="A472" s="11"/>
      <c r="B472" s="59" t="s">
        <v>1803</v>
      </c>
      <c r="C472" s="97"/>
      <c r="D472" s="102"/>
      <c r="E472" s="102"/>
      <c r="F472" s="99"/>
      <c r="G472" s="17" t="str">
        <f t="shared" si="51"/>
        <v xml:space="preserve"> </v>
      </c>
      <c r="H472" s="18" t="str">
        <f t="shared" si="51"/>
        <v/>
      </c>
      <c r="I472" s="42">
        <f t="shared" si="52"/>
        <v>0</v>
      </c>
      <c r="J472" s="42">
        <f t="shared" si="56"/>
        <v>0</v>
      </c>
      <c r="K472" s="42">
        <f t="shared" si="53"/>
        <v>0</v>
      </c>
      <c r="M472" s="42" t="str">
        <f t="shared" si="50"/>
        <v xml:space="preserve"> </v>
      </c>
      <c r="N472" s="42" t="str">
        <f t="shared" si="54"/>
        <v/>
      </c>
      <c r="O472" s="42" t="e">
        <f t="shared" si="55"/>
        <v>#N/A</v>
      </c>
    </row>
    <row r="473" spans="1:15" ht="30" customHeight="1" x14ac:dyDescent="0.35">
      <c r="A473" s="11"/>
      <c r="B473" s="59" t="s">
        <v>1804</v>
      </c>
      <c r="C473" s="97"/>
      <c r="D473" s="102"/>
      <c r="E473" s="102"/>
      <c r="F473" s="99"/>
      <c r="G473" s="17" t="str">
        <f t="shared" si="51"/>
        <v xml:space="preserve"> </v>
      </c>
      <c r="H473" s="18" t="str">
        <f t="shared" si="51"/>
        <v/>
      </c>
      <c r="I473" s="42">
        <f t="shared" si="52"/>
        <v>0</v>
      </c>
      <c r="J473" s="42">
        <f t="shared" si="56"/>
        <v>0</v>
      </c>
      <c r="K473" s="42">
        <f t="shared" si="53"/>
        <v>0</v>
      </c>
      <c r="M473" s="42" t="str">
        <f t="shared" si="50"/>
        <v xml:space="preserve"> </v>
      </c>
      <c r="N473" s="42" t="str">
        <f t="shared" si="54"/>
        <v/>
      </c>
      <c r="O473" s="42" t="e">
        <f t="shared" si="55"/>
        <v>#N/A</v>
      </c>
    </row>
    <row r="474" spans="1:15" ht="30" customHeight="1" x14ac:dyDescent="0.35">
      <c r="A474" s="11"/>
      <c r="B474" s="59" t="s">
        <v>1805</v>
      </c>
      <c r="C474" s="97"/>
      <c r="D474" s="102"/>
      <c r="E474" s="102"/>
      <c r="F474" s="99"/>
      <c r="G474" s="17" t="str">
        <f t="shared" si="51"/>
        <v xml:space="preserve"> </v>
      </c>
      <c r="H474" s="18" t="str">
        <f t="shared" si="51"/>
        <v/>
      </c>
      <c r="I474" s="42">
        <f t="shared" si="52"/>
        <v>0</v>
      </c>
      <c r="J474" s="42">
        <f t="shared" si="56"/>
        <v>0</v>
      </c>
      <c r="K474" s="42">
        <f t="shared" si="53"/>
        <v>0</v>
      </c>
      <c r="M474" s="42" t="str">
        <f t="shared" si="50"/>
        <v xml:space="preserve"> </v>
      </c>
      <c r="N474" s="42" t="str">
        <f t="shared" si="54"/>
        <v/>
      </c>
      <c r="O474" s="42" t="e">
        <f t="shared" si="55"/>
        <v>#N/A</v>
      </c>
    </row>
    <row r="475" spans="1:15" ht="30" customHeight="1" x14ac:dyDescent="0.35">
      <c r="A475" s="11"/>
      <c r="B475" s="59" t="s">
        <v>1806</v>
      </c>
      <c r="C475" s="97"/>
      <c r="D475" s="102"/>
      <c r="E475" s="102"/>
      <c r="F475" s="99"/>
      <c r="G475" s="17" t="str">
        <f t="shared" si="51"/>
        <v xml:space="preserve"> </v>
      </c>
      <c r="H475" s="18" t="str">
        <f t="shared" si="51"/>
        <v/>
      </c>
      <c r="I475" s="42">
        <f t="shared" si="52"/>
        <v>0</v>
      </c>
      <c r="J475" s="42">
        <f t="shared" si="56"/>
        <v>0</v>
      </c>
      <c r="K475" s="42">
        <f t="shared" si="53"/>
        <v>0</v>
      </c>
      <c r="M475" s="42" t="str">
        <f t="shared" si="50"/>
        <v xml:space="preserve"> </v>
      </c>
      <c r="N475" s="42" t="str">
        <f t="shared" si="54"/>
        <v/>
      </c>
      <c r="O475" s="42" t="e">
        <f t="shared" si="55"/>
        <v>#N/A</v>
      </c>
    </row>
    <row r="476" spans="1:15" ht="30" customHeight="1" x14ac:dyDescent="0.35">
      <c r="A476" s="11"/>
      <c r="B476" s="59" t="s">
        <v>1807</v>
      </c>
      <c r="C476" s="97"/>
      <c r="D476" s="102"/>
      <c r="E476" s="102"/>
      <c r="F476" s="99"/>
      <c r="G476" s="17" t="str">
        <f t="shared" si="51"/>
        <v xml:space="preserve"> </v>
      </c>
      <c r="H476" s="18" t="str">
        <f t="shared" si="51"/>
        <v/>
      </c>
      <c r="I476" s="42">
        <f t="shared" si="52"/>
        <v>0</v>
      </c>
      <c r="J476" s="42">
        <f t="shared" si="56"/>
        <v>0</v>
      </c>
      <c r="K476" s="42">
        <f t="shared" si="53"/>
        <v>0</v>
      </c>
      <c r="M476" s="42" t="str">
        <f t="shared" si="50"/>
        <v xml:space="preserve"> </v>
      </c>
      <c r="N476" s="42" t="str">
        <f t="shared" si="54"/>
        <v/>
      </c>
      <c r="O476" s="42" t="e">
        <f t="shared" si="55"/>
        <v>#N/A</v>
      </c>
    </row>
    <row r="477" spans="1:15" ht="30" customHeight="1" x14ac:dyDescent="0.35">
      <c r="A477" s="11"/>
      <c r="B477" s="59" t="s">
        <v>1808</v>
      </c>
      <c r="C477" s="97"/>
      <c r="D477" s="102"/>
      <c r="E477" s="102"/>
      <c r="F477" s="99"/>
      <c r="G477" s="17" t="str">
        <f t="shared" si="51"/>
        <v xml:space="preserve"> </v>
      </c>
      <c r="H477" s="18" t="str">
        <f t="shared" si="51"/>
        <v/>
      </c>
      <c r="I477" s="42">
        <f t="shared" si="52"/>
        <v>0</v>
      </c>
      <c r="J477" s="42">
        <f t="shared" si="56"/>
        <v>0</v>
      </c>
      <c r="K477" s="42">
        <f t="shared" si="53"/>
        <v>0</v>
      </c>
      <c r="M477" s="42" t="str">
        <f t="shared" si="50"/>
        <v xml:space="preserve"> </v>
      </c>
      <c r="N477" s="42" t="str">
        <f t="shared" si="54"/>
        <v/>
      </c>
      <c r="O477" s="42" t="e">
        <f t="shared" si="55"/>
        <v>#N/A</v>
      </c>
    </row>
    <row r="478" spans="1:15" ht="30" customHeight="1" x14ac:dyDescent="0.35">
      <c r="A478" s="11"/>
      <c r="B478" s="59" t="s">
        <v>1809</v>
      </c>
      <c r="C478" s="97"/>
      <c r="D478" s="102"/>
      <c r="E478" s="102"/>
      <c r="F478" s="99"/>
      <c r="G478" s="17" t="str">
        <f t="shared" si="51"/>
        <v xml:space="preserve"> </v>
      </c>
      <c r="H478" s="18" t="str">
        <f t="shared" si="51"/>
        <v/>
      </c>
      <c r="I478" s="42">
        <f t="shared" si="52"/>
        <v>0</v>
      </c>
      <c r="J478" s="42">
        <f t="shared" si="56"/>
        <v>0</v>
      </c>
      <c r="K478" s="42">
        <f t="shared" si="53"/>
        <v>0</v>
      </c>
      <c r="M478" s="42" t="str">
        <f t="shared" si="50"/>
        <v xml:space="preserve"> </v>
      </c>
      <c r="N478" s="42" t="str">
        <f t="shared" si="54"/>
        <v/>
      </c>
      <c r="O478" s="42" t="e">
        <f t="shared" si="55"/>
        <v>#N/A</v>
      </c>
    </row>
    <row r="479" spans="1:15" ht="30" customHeight="1" x14ac:dyDescent="0.35">
      <c r="A479" s="11"/>
      <c r="B479" s="59" t="s">
        <v>1810</v>
      </c>
      <c r="C479" s="97"/>
      <c r="D479" s="102"/>
      <c r="E479" s="102"/>
      <c r="F479" s="99"/>
      <c r="G479" s="17" t="str">
        <f t="shared" si="51"/>
        <v xml:space="preserve"> </v>
      </c>
      <c r="H479" s="18" t="str">
        <f t="shared" si="51"/>
        <v/>
      </c>
      <c r="I479" s="42">
        <f t="shared" si="52"/>
        <v>0</v>
      </c>
      <c r="J479" s="42">
        <f t="shared" si="56"/>
        <v>0</v>
      </c>
      <c r="K479" s="42">
        <f t="shared" si="53"/>
        <v>0</v>
      </c>
      <c r="M479" s="42" t="str">
        <f t="shared" si="50"/>
        <v xml:space="preserve"> </v>
      </c>
      <c r="N479" s="42" t="str">
        <f t="shared" si="54"/>
        <v/>
      </c>
      <c r="O479" s="42" t="e">
        <f t="shared" si="55"/>
        <v>#N/A</v>
      </c>
    </row>
    <row r="480" spans="1:15" ht="30" customHeight="1" x14ac:dyDescent="0.35">
      <c r="A480" s="11"/>
      <c r="B480" s="59" t="s">
        <v>1811</v>
      </c>
      <c r="C480" s="97"/>
      <c r="D480" s="102"/>
      <c r="E480" s="102"/>
      <c r="F480" s="99"/>
      <c r="G480" s="17" t="str">
        <f t="shared" si="51"/>
        <v xml:space="preserve"> </v>
      </c>
      <c r="H480" s="18" t="str">
        <f t="shared" si="51"/>
        <v/>
      </c>
      <c r="I480" s="42">
        <f t="shared" si="52"/>
        <v>0</v>
      </c>
      <c r="J480" s="42">
        <f t="shared" si="56"/>
        <v>0</v>
      </c>
      <c r="K480" s="42">
        <f t="shared" si="53"/>
        <v>0</v>
      </c>
      <c r="M480" s="42" t="str">
        <f t="shared" si="50"/>
        <v xml:space="preserve"> </v>
      </c>
      <c r="N480" s="42" t="str">
        <f t="shared" si="54"/>
        <v/>
      </c>
      <c r="O480" s="42" t="e">
        <f t="shared" si="55"/>
        <v>#N/A</v>
      </c>
    </row>
    <row r="481" spans="1:15" ht="30" customHeight="1" x14ac:dyDescent="0.35">
      <c r="A481" s="11"/>
      <c r="B481" s="59" t="s">
        <v>1812</v>
      </c>
      <c r="C481" s="97"/>
      <c r="D481" s="102"/>
      <c r="E481" s="102"/>
      <c r="F481" s="99"/>
      <c r="G481" s="17" t="str">
        <f t="shared" si="51"/>
        <v xml:space="preserve"> </v>
      </c>
      <c r="H481" s="18" t="str">
        <f t="shared" si="51"/>
        <v/>
      </c>
      <c r="I481" s="42">
        <f t="shared" si="52"/>
        <v>0</v>
      </c>
      <c r="J481" s="42">
        <f t="shared" si="56"/>
        <v>0</v>
      </c>
      <c r="K481" s="42">
        <f t="shared" si="53"/>
        <v>0</v>
      </c>
      <c r="M481" s="42" t="str">
        <f t="shared" si="50"/>
        <v xml:space="preserve"> </v>
      </c>
      <c r="N481" s="42" t="str">
        <f t="shared" si="54"/>
        <v/>
      </c>
      <c r="O481" s="42" t="e">
        <f t="shared" si="55"/>
        <v>#N/A</v>
      </c>
    </row>
    <row r="482" spans="1:15" ht="30" customHeight="1" x14ac:dyDescent="0.35">
      <c r="A482" s="11"/>
      <c r="B482" s="59" t="s">
        <v>1813</v>
      </c>
      <c r="C482" s="97"/>
      <c r="D482" s="102"/>
      <c r="E482" s="102"/>
      <c r="F482" s="99"/>
      <c r="G482" s="17" t="str">
        <f t="shared" si="51"/>
        <v xml:space="preserve"> </v>
      </c>
      <c r="H482" s="18" t="str">
        <f t="shared" si="51"/>
        <v/>
      </c>
      <c r="I482" s="42">
        <f t="shared" si="52"/>
        <v>0</v>
      </c>
      <c r="J482" s="42">
        <f t="shared" si="56"/>
        <v>0</v>
      </c>
      <c r="K482" s="42">
        <f t="shared" si="53"/>
        <v>0</v>
      </c>
      <c r="M482" s="42" t="str">
        <f t="shared" si="50"/>
        <v xml:space="preserve"> </v>
      </c>
      <c r="N482" s="42" t="str">
        <f t="shared" si="54"/>
        <v/>
      </c>
      <c r="O482" s="42" t="e">
        <f t="shared" si="55"/>
        <v>#N/A</v>
      </c>
    </row>
    <row r="483" spans="1:15" ht="30" customHeight="1" x14ac:dyDescent="0.35">
      <c r="A483" s="11"/>
      <c r="B483" s="59" t="s">
        <v>1814</v>
      </c>
      <c r="C483" s="97"/>
      <c r="D483" s="102"/>
      <c r="E483" s="102"/>
      <c r="F483" s="99"/>
      <c r="G483" s="17" t="str">
        <f t="shared" si="51"/>
        <v xml:space="preserve"> </v>
      </c>
      <c r="H483" s="18" t="str">
        <f t="shared" si="51"/>
        <v/>
      </c>
      <c r="I483" s="42">
        <f t="shared" si="52"/>
        <v>0</v>
      </c>
      <c r="J483" s="42">
        <f t="shared" si="56"/>
        <v>0</v>
      </c>
      <c r="K483" s="42">
        <f t="shared" si="53"/>
        <v>0</v>
      </c>
      <c r="M483" s="42" t="str">
        <f t="shared" si="50"/>
        <v xml:space="preserve"> </v>
      </c>
      <c r="N483" s="42" t="str">
        <f t="shared" si="54"/>
        <v/>
      </c>
      <c r="O483" s="42" t="e">
        <f t="shared" si="55"/>
        <v>#N/A</v>
      </c>
    </row>
    <row r="484" spans="1:15" ht="30" customHeight="1" x14ac:dyDescent="0.35">
      <c r="A484" s="11"/>
      <c r="B484" s="59" t="s">
        <v>1815</v>
      </c>
      <c r="C484" s="97"/>
      <c r="D484" s="102"/>
      <c r="E484" s="102"/>
      <c r="F484" s="99"/>
      <c r="G484" s="17" t="str">
        <f t="shared" si="51"/>
        <v xml:space="preserve"> </v>
      </c>
      <c r="H484" s="18" t="str">
        <f t="shared" si="51"/>
        <v/>
      </c>
      <c r="I484" s="42">
        <f t="shared" si="52"/>
        <v>0</v>
      </c>
      <c r="J484" s="42">
        <f t="shared" si="56"/>
        <v>0</v>
      </c>
      <c r="K484" s="42">
        <f t="shared" si="53"/>
        <v>0</v>
      </c>
      <c r="M484" s="42" t="str">
        <f t="shared" si="50"/>
        <v xml:space="preserve"> </v>
      </c>
      <c r="N484" s="42" t="str">
        <f t="shared" si="54"/>
        <v/>
      </c>
      <c r="O484" s="42" t="e">
        <f t="shared" si="55"/>
        <v>#N/A</v>
      </c>
    </row>
    <row r="485" spans="1:15" ht="30" customHeight="1" x14ac:dyDescent="0.35">
      <c r="A485" s="11"/>
      <c r="B485" s="59" t="s">
        <v>1816</v>
      </c>
      <c r="C485" s="97"/>
      <c r="D485" s="102"/>
      <c r="E485" s="102"/>
      <c r="F485" s="99"/>
      <c r="G485" s="17" t="str">
        <f t="shared" si="51"/>
        <v xml:space="preserve"> </v>
      </c>
      <c r="H485" s="18" t="str">
        <f t="shared" si="51"/>
        <v/>
      </c>
      <c r="I485" s="42">
        <f t="shared" si="52"/>
        <v>0</v>
      </c>
      <c r="J485" s="42">
        <f t="shared" si="56"/>
        <v>0</v>
      </c>
      <c r="K485" s="42">
        <f t="shared" si="53"/>
        <v>0</v>
      </c>
      <c r="M485" s="42" t="str">
        <f t="shared" si="50"/>
        <v xml:space="preserve"> </v>
      </c>
      <c r="N485" s="42" t="str">
        <f t="shared" si="54"/>
        <v/>
      </c>
      <c r="O485" s="42" t="e">
        <f t="shared" si="55"/>
        <v>#N/A</v>
      </c>
    </row>
    <row r="486" spans="1:15" ht="30" customHeight="1" x14ac:dyDescent="0.35">
      <c r="A486" s="11"/>
      <c r="B486" s="59" t="s">
        <v>1817</v>
      </c>
      <c r="C486" s="97"/>
      <c r="D486" s="102"/>
      <c r="E486" s="102"/>
      <c r="F486" s="99"/>
      <c r="G486" s="17" t="str">
        <f t="shared" si="51"/>
        <v xml:space="preserve"> </v>
      </c>
      <c r="H486" s="18" t="str">
        <f t="shared" si="51"/>
        <v/>
      </c>
      <c r="I486" s="42">
        <f t="shared" si="52"/>
        <v>0</v>
      </c>
      <c r="J486" s="42">
        <f t="shared" si="56"/>
        <v>0</v>
      </c>
      <c r="K486" s="42">
        <f t="shared" si="53"/>
        <v>0</v>
      </c>
      <c r="M486" s="42" t="str">
        <f t="shared" si="50"/>
        <v xml:space="preserve"> </v>
      </c>
      <c r="N486" s="42" t="str">
        <f t="shared" si="54"/>
        <v/>
      </c>
      <c r="O486" s="42" t="e">
        <f t="shared" si="55"/>
        <v>#N/A</v>
      </c>
    </row>
    <row r="487" spans="1:15" ht="30" customHeight="1" x14ac:dyDescent="0.35">
      <c r="A487" s="11"/>
      <c r="B487" s="59" t="s">
        <v>1818</v>
      </c>
      <c r="C487" s="97"/>
      <c r="D487" s="102"/>
      <c r="E487" s="102"/>
      <c r="F487" s="99"/>
      <c r="G487" s="17" t="str">
        <f t="shared" si="51"/>
        <v xml:space="preserve"> </v>
      </c>
      <c r="H487" s="18" t="str">
        <f t="shared" si="51"/>
        <v/>
      </c>
      <c r="I487" s="42">
        <f t="shared" si="52"/>
        <v>0</v>
      </c>
      <c r="J487" s="42">
        <f t="shared" si="56"/>
        <v>0</v>
      </c>
      <c r="K487" s="42">
        <f t="shared" si="53"/>
        <v>0</v>
      </c>
      <c r="M487" s="42" t="str">
        <f t="shared" si="50"/>
        <v xml:space="preserve"> </v>
      </c>
      <c r="N487" s="42" t="str">
        <f t="shared" si="54"/>
        <v/>
      </c>
      <c r="O487" s="42" t="e">
        <f t="shared" si="55"/>
        <v>#N/A</v>
      </c>
    </row>
    <row r="488" spans="1:15" ht="30" customHeight="1" x14ac:dyDescent="0.35">
      <c r="A488" s="11"/>
      <c r="B488" s="59" t="s">
        <v>1819</v>
      </c>
      <c r="C488" s="97"/>
      <c r="D488" s="102"/>
      <c r="E488" s="102"/>
      <c r="F488" s="99"/>
      <c r="G488" s="17" t="str">
        <f t="shared" si="51"/>
        <v xml:space="preserve"> </v>
      </c>
      <c r="H488" s="18" t="str">
        <f t="shared" si="51"/>
        <v/>
      </c>
      <c r="I488" s="42">
        <f t="shared" si="52"/>
        <v>0</v>
      </c>
      <c r="J488" s="42">
        <f t="shared" si="56"/>
        <v>0</v>
      </c>
      <c r="K488" s="42">
        <f t="shared" si="53"/>
        <v>0</v>
      </c>
      <c r="M488" s="42" t="str">
        <f t="shared" si="50"/>
        <v xml:space="preserve"> </v>
      </c>
      <c r="N488" s="42" t="str">
        <f t="shared" si="54"/>
        <v/>
      </c>
      <c r="O488" s="42" t="e">
        <f t="shared" si="55"/>
        <v>#N/A</v>
      </c>
    </row>
    <row r="489" spans="1:15" ht="30" customHeight="1" x14ac:dyDescent="0.35">
      <c r="A489" s="11"/>
      <c r="B489" s="59" t="s">
        <v>1820</v>
      </c>
      <c r="C489" s="97"/>
      <c r="D489" s="102"/>
      <c r="E489" s="102"/>
      <c r="F489" s="99"/>
      <c r="G489" s="17" t="str">
        <f t="shared" si="51"/>
        <v xml:space="preserve"> </v>
      </c>
      <c r="H489" s="18" t="str">
        <f t="shared" si="51"/>
        <v/>
      </c>
      <c r="I489" s="42">
        <f t="shared" si="52"/>
        <v>0</v>
      </c>
      <c r="J489" s="42">
        <f t="shared" si="56"/>
        <v>0</v>
      </c>
      <c r="K489" s="42">
        <f t="shared" si="53"/>
        <v>0</v>
      </c>
      <c r="M489" s="42" t="str">
        <f t="shared" si="50"/>
        <v xml:space="preserve"> </v>
      </c>
      <c r="N489" s="42" t="str">
        <f t="shared" si="54"/>
        <v/>
      </c>
      <c r="O489" s="42" t="e">
        <f t="shared" si="55"/>
        <v>#N/A</v>
      </c>
    </row>
    <row r="490" spans="1:15" ht="30" customHeight="1" x14ac:dyDescent="0.35">
      <c r="A490" s="11"/>
      <c r="B490" s="59" t="s">
        <v>1821</v>
      </c>
      <c r="C490" s="97"/>
      <c r="D490" s="102"/>
      <c r="E490" s="102"/>
      <c r="F490" s="99"/>
      <c r="G490" s="17" t="str">
        <f t="shared" si="51"/>
        <v xml:space="preserve"> </v>
      </c>
      <c r="H490" s="18" t="str">
        <f t="shared" si="51"/>
        <v/>
      </c>
      <c r="I490" s="42">
        <f t="shared" si="52"/>
        <v>0</v>
      </c>
      <c r="J490" s="42">
        <f t="shared" si="56"/>
        <v>0</v>
      </c>
      <c r="K490" s="42">
        <f t="shared" si="53"/>
        <v>0</v>
      </c>
      <c r="M490" s="42" t="str">
        <f t="shared" si="50"/>
        <v xml:space="preserve"> </v>
      </c>
      <c r="N490" s="42" t="str">
        <f t="shared" si="54"/>
        <v/>
      </c>
      <c r="O490" s="42" t="e">
        <f t="shared" si="55"/>
        <v>#N/A</v>
      </c>
    </row>
    <row r="491" spans="1:15" ht="30" customHeight="1" x14ac:dyDescent="0.35">
      <c r="A491" s="11"/>
      <c r="B491" s="59" t="s">
        <v>1822</v>
      </c>
      <c r="C491" s="97"/>
      <c r="D491" s="102"/>
      <c r="E491" s="102"/>
      <c r="F491" s="99"/>
      <c r="G491" s="17" t="str">
        <f t="shared" si="51"/>
        <v xml:space="preserve"> </v>
      </c>
      <c r="H491" s="18" t="str">
        <f t="shared" si="51"/>
        <v/>
      </c>
      <c r="I491" s="42">
        <f t="shared" si="52"/>
        <v>0</v>
      </c>
      <c r="J491" s="42">
        <f t="shared" si="56"/>
        <v>0</v>
      </c>
      <c r="K491" s="42">
        <f t="shared" si="53"/>
        <v>0</v>
      </c>
      <c r="M491" s="42" t="str">
        <f t="shared" si="50"/>
        <v xml:space="preserve"> </v>
      </c>
      <c r="N491" s="42" t="str">
        <f t="shared" si="54"/>
        <v/>
      </c>
      <c r="O491" s="42" t="e">
        <f t="shared" si="55"/>
        <v>#N/A</v>
      </c>
    </row>
    <row r="492" spans="1:15" ht="30" customHeight="1" x14ac:dyDescent="0.35">
      <c r="A492" s="11"/>
      <c r="B492" s="59" t="s">
        <v>1823</v>
      </c>
      <c r="C492" s="97"/>
      <c r="D492" s="102"/>
      <c r="E492" s="102"/>
      <c r="F492" s="99"/>
      <c r="G492" s="17" t="str">
        <f t="shared" si="51"/>
        <v xml:space="preserve"> </v>
      </c>
      <c r="H492" s="18" t="str">
        <f t="shared" si="51"/>
        <v/>
      </c>
      <c r="I492" s="42">
        <f t="shared" si="52"/>
        <v>0</v>
      </c>
      <c r="J492" s="42">
        <f t="shared" si="56"/>
        <v>0</v>
      </c>
      <c r="K492" s="42">
        <f t="shared" si="53"/>
        <v>0</v>
      </c>
      <c r="M492" s="42" t="str">
        <f t="shared" si="50"/>
        <v xml:space="preserve"> </v>
      </c>
      <c r="N492" s="42" t="str">
        <f t="shared" si="54"/>
        <v/>
      </c>
      <c r="O492" s="42" t="e">
        <f t="shared" si="55"/>
        <v>#N/A</v>
      </c>
    </row>
    <row r="493" spans="1:15" ht="30" customHeight="1" x14ac:dyDescent="0.35">
      <c r="A493" s="11"/>
      <c r="B493" s="59" t="s">
        <v>1824</v>
      </c>
      <c r="C493" s="97"/>
      <c r="D493" s="102"/>
      <c r="E493" s="102"/>
      <c r="F493" s="99"/>
      <c r="G493" s="17" t="str">
        <f t="shared" si="51"/>
        <v xml:space="preserve"> </v>
      </c>
      <c r="H493" s="18" t="str">
        <f t="shared" si="51"/>
        <v/>
      </c>
      <c r="I493" s="42">
        <f t="shared" si="52"/>
        <v>0</v>
      </c>
      <c r="J493" s="42">
        <f t="shared" si="56"/>
        <v>0</v>
      </c>
      <c r="K493" s="42">
        <f t="shared" si="53"/>
        <v>0</v>
      </c>
      <c r="M493" s="42" t="str">
        <f t="shared" si="50"/>
        <v xml:space="preserve"> </v>
      </c>
      <c r="N493" s="42" t="str">
        <f t="shared" si="54"/>
        <v/>
      </c>
      <c r="O493" s="42" t="e">
        <f t="shared" si="55"/>
        <v>#N/A</v>
      </c>
    </row>
    <row r="494" spans="1:15" ht="30" customHeight="1" x14ac:dyDescent="0.35">
      <c r="A494" s="11"/>
      <c r="B494" s="59" t="s">
        <v>1825</v>
      </c>
      <c r="C494" s="97"/>
      <c r="D494" s="102"/>
      <c r="E494" s="102"/>
      <c r="F494" s="99"/>
      <c r="G494" s="17" t="str">
        <f t="shared" si="51"/>
        <v xml:space="preserve"> </v>
      </c>
      <c r="H494" s="18" t="str">
        <f t="shared" si="51"/>
        <v/>
      </c>
      <c r="I494" s="42">
        <f t="shared" si="52"/>
        <v>0</v>
      </c>
      <c r="J494" s="42">
        <f t="shared" si="56"/>
        <v>0</v>
      </c>
      <c r="K494" s="42">
        <f t="shared" si="53"/>
        <v>0</v>
      </c>
      <c r="M494" s="42" t="str">
        <f t="shared" si="50"/>
        <v xml:space="preserve"> </v>
      </c>
      <c r="N494" s="42" t="str">
        <f t="shared" si="54"/>
        <v/>
      </c>
      <c r="O494" s="42" t="e">
        <f t="shared" si="55"/>
        <v>#N/A</v>
      </c>
    </row>
    <row r="495" spans="1:15" ht="30" customHeight="1" x14ac:dyDescent="0.35">
      <c r="A495" s="11"/>
      <c r="B495" s="59" t="s">
        <v>1826</v>
      </c>
      <c r="C495" s="97"/>
      <c r="D495" s="102"/>
      <c r="E495" s="102"/>
      <c r="F495" s="99"/>
      <c r="G495" s="17" t="str">
        <f t="shared" si="51"/>
        <v xml:space="preserve"> </v>
      </c>
      <c r="H495" s="18" t="str">
        <f t="shared" si="51"/>
        <v/>
      </c>
      <c r="I495" s="42">
        <f t="shared" si="52"/>
        <v>0</v>
      </c>
      <c r="J495" s="42">
        <f t="shared" si="56"/>
        <v>0</v>
      </c>
      <c r="K495" s="42">
        <f t="shared" si="53"/>
        <v>0</v>
      </c>
      <c r="M495" s="42" t="str">
        <f t="shared" si="50"/>
        <v xml:space="preserve"> </v>
      </c>
      <c r="N495" s="42" t="str">
        <f t="shared" si="54"/>
        <v/>
      </c>
      <c r="O495" s="42" t="e">
        <f t="shared" si="55"/>
        <v>#N/A</v>
      </c>
    </row>
    <row r="496" spans="1:15" ht="30" customHeight="1" x14ac:dyDescent="0.35">
      <c r="A496" s="11"/>
      <c r="B496" s="59" t="s">
        <v>1827</v>
      </c>
      <c r="C496" s="97"/>
      <c r="D496" s="102"/>
      <c r="E496" s="102"/>
      <c r="F496" s="99"/>
      <c r="G496" s="17" t="str">
        <f t="shared" si="51"/>
        <v xml:space="preserve"> </v>
      </c>
      <c r="H496" s="18" t="str">
        <f t="shared" si="51"/>
        <v/>
      </c>
      <c r="I496" s="42">
        <f t="shared" si="52"/>
        <v>0</v>
      </c>
      <c r="J496" s="42">
        <f t="shared" si="56"/>
        <v>0</v>
      </c>
      <c r="K496" s="42">
        <f t="shared" si="53"/>
        <v>0</v>
      </c>
      <c r="M496" s="42" t="str">
        <f t="shared" si="50"/>
        <v xml:space="preserve"> </v>
      </c>
      <c r="N496" s="42" t="str">
        <f t="shared" si="54"/>
        <v/>
      </c>
      <c r="O496" s="42" t="e">
        <f t="shared" si="55"/>
        <v>#N/A</v>
      </c>
    </row>
    <row r="497" spans="1:15" ht="30" customHeight="1" x14ac:dyDescent="0.35">
      <c r="A497" s="11"/>
      <c r="B497" s="59" t="s">
        <v>1828</v>
      </c>
      <c r="C497" s="97"/>
      <c r="D497" s="102"/>
      <c r="E497" s="102"/>
      <c r="F497" s="99"/>
      <c r="G497" s="17" t="str">
        <f t="shared" si="51"/>
        <v xml:space="preserve"> </v>
      </c>
      <c r="H497" s="18" t="str">
        <f t="shared" si="51"/>
        <v/>
      </c>
      <c r="I497" s="42">
        <f t="shared" si="52"/>
        <v>0</v>
      </c>
      <c r="J497" s="42">
        <f t="shared" si="56"/>
        <v>0</v>
      </c>
      <c r="K497" s="42">
        <f t="shared" si="53"/>
        <v>0</v>
      </c>
      <c r="M497" s="42" t="str">
        <f t="shared" si="50"/>
        <v xml:space="preserve"> </v>
      </c>
      <c r="N497" s="42" t="str">
        <f t="shared" si="54"/>
        <v/>
      </c>
      <c r="O497" s="42" t="e">
        <f t="shared" si="55"/>
        <v>#N/A</v>
      </c>
    </row>
    <row r="498" spans="1:15" ht="30" customHeight="1" x14ac:dyDescent="0.35">
      <c r="A498" s="11"/>
      <c r="B498" s="59" t="s">
        <v>1829</v>
      </c>
      <c r="C498" s="97"/>
      <c r="D498" s="102"/>
      <c r="E498" s="102"/>
      <c r="F498" s="99"/>
      <c r="G498" s="17" t="str">
        <f t="shared" si="51"/>
        <v xml:space="preserve"> </v>
      </c>
      <c r="H498" s="18" t="str">
        <f t="shared" si="51"/>
        <v/>
      </c>
      <c r="I498" s="42">
        <f t="shared" si="52"/>
        <v>0</v>
      </c>
      <c r="J498" s="42">
        <f t="shared" si="56"/>
        <v>0</v>
      </c>
      <c r="K498" s="42">
        <f t="shared" si="53"/>
        <v>0</v>
      </c>
      <c r="M498" s="42" t="str">
        <f t="shared" si="50"/>
        <v xml:space="preserve"> </v>
      </c>
      <c r="N498" s="42" t="str">
        <f t="shared" si="54"/>
        <v/>
      </c>
      <c r="O498" s="42" t="e">
        <f t="shared" si="55"/>
        <v>#N/A</v>
      </c>
    </row>
    <row r="499" spans="1:15" ht="30" customHeight="1" x14ac:dyDescent="0.35">
      <c r="A499" s="11"/>
      <c r="B499" s="59" t="s">
        <v>1830</v>
      </c>
      <c r="C499" s="97"/>
      <c r="D499" s="102"/>
      <c r="E499" s="102"/>
      <c r="F499" s="99"/>
      <c r="G499" s="17" t="str">
        <f t="shared" si="51"/>
        <v xml:space="preserve"> </v>
      </c>
      <c r="H499" s="18" t="str">
        <f t="shared" si="51"/>
        <v/>
      </c>
      <c r="I499" s="42">
        <f t="shared" si="52"/>
        <v>0</v>
      </c>
      <c r="J499" s="42">
        <f t="shared" si="56"/>
        <v>0</v>
      </c>
      <c r="K499" s="42">
        <f t="shared" si="53"/>
        <v>0</v>
      </c>
      <c r="M499" s="42" t="str">
        <f t="shared" si="50"/>
        <v xml:space="preserve"> </v>
      </c>
      <c r="N499" s="42" t="str">
        <f t="shared" si="54"/>
        <v/>
      </c>
      <c r="O499" s="42" t="e">
        <f t="shared" si="55"/>
        <v>#N/A</v>
      </c>
    </row>
    <row r="500" spans="1:15" ht="30" customHeight="1" x14ac:dyDescent="0.35">
      <c r="A500" s="11"/>
      <c r="B500" s="59" t="s">
        <v>1831</v>
      </c>
      <c r="C500" s="97"/>
      <c r="D500" s="102"/>
      <c r="E500" s="102"/>
      <c r="F500" s="99"/>
      <c r="G500" s="17" t="str">
        <f t="shared" si="51"/>
        <v xml:space="preserve"> </v>
      </c>
      <c r="H500" s="18" t="str">
        <f t="shared" si="51"/>
        <v/>
      </c>
      <c r="I500" s="42">
        <f t="shared" si="52"/>
        <v>0</v>
      </c>
      <c r="J500" s="42">
        <f t="shared" si="56"/>
        <v>0</v>
      </c>
      <c r="K500" s="42">
        <f t="shared" si="53"/>
        <v>0</v>
      </c>
      <c r="M500" s="42" t="str">
        <f t="shared" si="50"/>
        <v xml:space="preserve"> </v>
      </c>
      <c r="N500" s="42" t="str">
        <f t="shared" si="54"/>
        <v/>
      </c>
      <c r="O500" s="42" t="e">
        <f t="shared" si="55"/>
        <v>#N/A</v>
      </c>
    </row>
    <row r="501" spans="1:15" ht="30" customHeight="1" x14ac:dyDescent="0.35">
      <c r="A501" s="11"/>
      <c r="B501" s="59" t="s">
        <v>1832</v>
      </c>
      <c r="C501" s="97"/>
      <c r="D501" s="102"/>
      <c r="E501" s="102"/>
      <c r="F501" s="99"/>
      <c r="G501" s="17" t="str">
        <f t="shared" si="51"/>
        <v xml:space="preserve"> </v>
      </c>
      <c r="H501" s="18" t="str">
        <f t="shared" si="51"/>
        <v/>
      </c>
      <c r="I501" s="42">
        <f t="shared" si="52"/>
        <v>0</v>
      </c>
      <c r="J501" s="42">
        <f t="shared" si="56"/>
        <v>0</v>
      </c>
      <c r="K501" s="42">
        <f t="shared" si="53"/>
        <v>0</v>
      </c>
      <c r="M501" s="42" t="str">
        <f t="shared" si="50"/>
        <v xml:space="preserve"> </v>
      </c>
      <c r="N501" s="42" t="str">
        <f t="shared" si="54"/>
        <v/>
      </c>
      <c r="O501" s="42" t="e">
        <f t="shared" si="55"/>
        <v>#N/A</v>
      </c>
    </row>
    <row r="502" spans="1:15" ht="30" customHeight="1" x14ac:dyDescent="0.35">
      <c r="A502" s="11"/>
      <c r="B502" s="59" t="s">
        <v>1833</v>
      </c>
      <c r="C502" s="97"/>
      <c r="D502" s="102"/>
      <c r="E502" s="102"/>
      <c r="F502" s="99"/>
      <c r="G502" s="17" t="str">
        <f t="shared" si="51"/>
        <v xml:space="preserve"> </v>
      </c>
      <c r="H502" s="18" t="str">
        <f t="shared" si="51"/>
        <v/>
      </c>
      <c r="I502" s="42">
        <f t="shared" si="52"/>
        <v>0</v>
      </c>
      <c r="J502" s="42">
        <f t="shared" si="56"/>
        <v>0</v>
      </c>
      <c r="K502" s="42">
        <f t="shared" si="53"/>
        <v>0</v>
      </c>
      <c r="M502" s="42" t="str">
        <f t="shared" si="50"/>
        <v xml:space="preserve"> </v>
      </c>
      <c r="N502" s="42" t="str">
        <f t="shared" si="54"/>
        <v/>
      </c>
      <c r="O502" s="42" t="e">
        <f t="shared" si="55"/>
        <v>#N/A</v>
      </c>
    </row>
    <row r="503" spans="1:15" ht="30" customHeight="1" x14ac:dyDescent="0.35">
      <c r="A503" s="11"/>
      <c r="B503" s="59" t="s">
        <v>1834</v>
      </c>
      <c r="C503" s="97"/>
      <c r="D503" s="102"/>
      <c r="E503" s="102"/>
      <c r="F503" s="99"/>
      <c r="G503" s="17" t="str">
        <f t="shared" si="51"/>
        <v xml:space="preserve"> </v>
      </c>
      <c r="H503" s="18" t="str">
        <f t="shared" si="51"/>
        <v/>
      </c>
      <c r="I503" s="42">
        <f t="shared" si="52"/>
        <v>0</v>
      </c>
      <c r="J503" s="42">
        <f t="shared" si="56"/>
        <v>0</v>
      </c>
      <c r="K503" s="42">
        <f t="shared" si="53"/>
        <v>0</v>
      </c>
      <c r="M503" s="42" t="str">
        <f t="shared" si="50"/>
        <v xml:space="preserve"> </v>
      </c>
      <c r="N503" s="42" t="str">
        <f t="shared" si="54"/>
        <v/>
      </c>
      <c r="O503" s="42" t="e">
        <f t="shared" si="55"/>
        <v>#N/A</v>
      </c>
    </row>
    <row r="504" spans="1:15" ht="30" customHeight="1" x14ac:dyDescent="0.35">
      <c r="A504" s="11"/>
      <c r="B504" s="59" t="s">
        <v>1835</v>
      </c>
      <c r="C504" s="97"/>
      <c r="D504" s="102"/>
      <c r="E504" s="102"/>
      <c r="F504" s="99"/>
      <c r="G504" s="17" t="str">
        <f t="shared" si="51"/>
        <v xml:space="preserve"> </v>
      </c>
      <c r="H504" s="18" t="str">
        <f t="shared" si="51"/>
        <v/>
      </c>
      <c r="I504" s="42">
        <f t="shared" si="52"/>
        <v>0</v>
      </c>
      <c r="J504" s="42">
        <f t="shared" si="56"/>
        <v>0</v>
      </c>
      <c r="K504" s="42">
        <f t="shared" si="53"/>
        <v>0</v>
      </c>
      <c r="M504" s="42" t="str">
        <f t="shared" si="50"/>
        <v xml:space="preserve"> </v>
      </c>
      <c r="N504" s="42" t="str">
        <f t="shared" si="54"/>
        <v/>
      </c>
      <c r="O504" s="42" t="e">
        <f t="shared" si="55"/>
        <v>#N/A</v>
      </c>
    </row>
    <row r="505" spans="1:15" ht="30" customHeight="1" x14ac:dyDescent="0.35">
      <c r="A505" s="11"/>
      <c r="B505" s="59" t="s">
        <v>1836</v>
      </c>
      <c r="C505" s="97"/>
      <c r="D505" s="102"/>
      <c r="E505" s="102"/>
      <c r="F505" s="99"/>
      <c r="G505" s="17" t="str">
        <f t="shared" si="51"/>
        <v xml:space="preserve"> </v>
      </c>
      <c r="H505" s="18" t="str">
        <f t="shared" si="51"/>
        <v/>
      </c>
      <c r="I505" s="42">
        <f t="shared" si="52"/>
        <v>0</v>
      </c>
      <c r="J505" s="42">
        <f t="shared" si="56"/>
        <v>0</v>
      </c>
      <c r="K505" s="42">
        <f t="shared" si="53"/>
        <v>0</v>
      </c>
      <c r="M505" s="42" t="str">
        <f t="shared" si="50"/>
        <v xml:space="preserve"> </v>
      </c>
      <c r="N505" s="42" t="str">
        <f t="shared" si="54"/>
        <v/>
      </c>
      <c r="O505" s="42" t="e">
        <f t="shared" si="55"/>
        <v>#N/A</v>
      </c>
    </row>
    <row r="506" spans="1:15" ht="30" customHeight="1" x14ac:dyDescent="0.35">
      <c r="A506" s="11"/>
      <c r="B506" s="59" t="s">
        <v>1837</v>
      </c>
      <c r="C506" s="97"/>
      <c r="D506" s="102"/>
      <c r="E506" s="102"/>
      <c r="F506" s="99"/>
      <c r="G506" s="17" t="str">
        <f t="shared" si="51"/>
        <v xml:space="preserve"> </v>
      </c>
      <c r="H506" s="18" t="str">
        <f t="shared" si="51"/>
        <v/>
      </c>
      <c r="I506" s="42">
        <f t="shared" si="52"/>
        <v>0</v>
      </c>
      <c r="J506" s="42">
        <f t="shared" si="56"/>
        <v>0</v>
      </c>
      <c r="K506" s="42">
        <f t="shared" si="53"/>
        <v>0</v>
      </c>
      <c r="M506" s="42" t="str">
        <f t="shared" si="50"/>
        <v xml:space="preserve"> </v>
      </c>
      <c r="N506" s="42" t="str">
        <f t="shared" si="54"/>
        <v/>
      </c>
      <c r="O506" s="42" t="e">
        <f t="shared" si="55"/>
        <v>#N/A</v>
      </c>
    </row>
    <row r="507" spans="1:15" ht="30" customHeight="1" x14ac:dyDescent="0.35">
      <c r="A507" s="11"/>
      <c r="B507" s="59" t="s">
        <v>1838</v>
      </c>
      <c r="C507" s="97"/>
      <c r="D507" s="102"/>
      <c r="E507" s="102"/>
      <c r="F507" s="99"/>
      <c r="G507" s="17" t="str">
        <f t="shared" si="51"/>
        <v xml:space="preserve"> </v>
      </c>
      <c r="H507" s="18" t="str">
        <f t="shared" si="51"/>
        <v/>
      </c>
      <c r="I507" s="42">
        <f t="shared" si="52"/>
        <v>0</v>
      </c>
      <c r="J507" s="42">
        <f t="shared" si="56"/>
        <v>0</v>
      </c>
      <c r="K507" s="42">
        <f t="shared" si="53"/>
        <v>0</v>
      </c>
      <c r="M507" s="42" t="str">
        <f t="shared" si="50"/>
        <v xml:space="preserve"> </v>
      </c>
      <c r="N507" s="42" t="str">
        <f t="shared" si="54"/>
        <v/>
      </c>
      <c r="O507" s="42" t="e">
        <f t="shared" si="55"/>
        <v>#N/A</v>
      </c>
    </row>
    <row r="508" spans="1:15" ht="30" customHeight="1" x14ac:dyDescent="0.35">
      <c r="A508" s="11"/>
      <c r="B508" s="59" t="s">
        <v>1839</v>
      </c>
      <c r="C508" s="97"/>
      <c r="D508" s="102"/>
      <c r="E508" s="102"/>
      <c r="F508" s="99"/>
      <c r="G508" s="17" t="str">
        <f t="shared" si="51"/>
        <v xml:space="preserve"> </v>
      </c>
      <c r="H508" s="18" t="str">
        <f t="shared" si="51"/>
        <v/>
      </c>
      <c r="I508" s="42">
        <f t="shared" si="52"/>
        <v>0</v>
      </c>
      <c r="J508" s="42">
        <f t="shared" si="56"/>
        <v>0</v>
      </c>
      <c r="K508" s="42">
        <f t="shared" si="53"/>
        <v>0</v>
      </c>
      <c r="M508" s="42" t="str">
        <f t="shared" si="50"/>
        <v xml:space="preserve"> </v>
      </c>
      <c r="N508" s="42" t="str">
        <f t="shared" si="54"/>
        <v/>
      </c>
      <c r="O508" s="42" t="e">
        <f t="shared" si="55"/>
        <v>#N/A</v>
      </c>
    </row>
    <row r="509" spans="1:15" ht="30" customHeight="1" x14ac:dyDescent="0.35">
      <c r="A509" s="11"/>
      <c r="B509" s="59" t="s">
        <v>1840</v>
      </c>
      <c r="C509" s="97"/>
      <c r="D509" s="102"/>
      <c r="E509" s="102"/>
      <c r="F509" s="99"/>
      <c r="G509" s="17" t="str">
        <f t="shared" si="51"/>
        <v xml:space="preserve"> </v>
      </c>
      <c r="H509" s="18" t="str">
        <f t="shared" si="51"/>
        <v/>
      </c>
      <c r="I509" s="42">
        <f t="shared" si="52"/>
        <v>0</v>
      </c>
      <c r="J509" s="42">
        <f t="shared" si="56"/>
        <v>0</v>
      </c>
      <c r="K509" s="42">
        <f t="shared" si="53"/>
        <v>0</v>
      </c>
      <c r="M509" s="42" t="str">
        <f t="shared" si="50"/>
        <v xml:space="preserve"> </v>
      </c>
      <c r="N509" s="42" t="str">
        <f t="shared" si="54"/>
        <v/>
      </c>
      <c r="O509" s="42" t="e">
        <f t="shared" si="55"/>
        <v>#N/A</v>
      </c>
    </row>
    <row r="510" spans="1:15" ht="30" customHeight="1" x14ac:dyDescent="0.35">
      <c r="A510" s="11"/>
      <c r="B510" s="59" t="s">
        <v>1841</v>
      </c>
      <c r="C510" s="97"/>
      <c r="D510" s="102"/>
      <c r="E510" s="102"/>
      <c r="F510" s="99"/>
      <c r="G510" s="17" t="str">
        <f t="shared" si="51"/>
        <v xml:space="preserve"> </v>
      </c>
      <c r="H510" s="18" t="str">
        <f t="shared" si="51"/>
        <v/>
      </c>
      <c r="I510" s="42">
        <f t="shared" si="52"/>
        <v>0</v>
      </c>
      <c r="J510" s="42">
        <f t="shared" si="56"/>
        <v>0</v>
      </c>
      <c r="K510" s="42">
        <f t="shared" si="53"/>
        <v>0</v>
      </c>
      <c r="M510" s="42" t="str">
        <f t="shared" si="50"/>
        <v xml:space="preserve"> </v>
      </c>
      <c r="N510" s="42" t="str">
        <f t="shared" si="54"/>
        <v/>
      </c>
      <c r="O510" s="42" t="e">
        <f t="shared" si="55"/>
        <v>#N/A</v>
      </c>
    </row>
    <row r="511" spans="1:15" ht="30" customHeight="1" x14ac:dyDescent="0.35">
      <c r="A511" s="11"/>
      <c r="B511" s="59" t="s">
        <v>1842</v>
      </c>
      <c r="C511" s="97"/>
      <c r="D511" s="102"/>
      <c r="E511" s="102"/>
      <c r="F511" s="99"/>
      <c r="G511" s="17" t="str">
        <f t="shared" si="51"/>
        <v xml:space="preserve"> </v>
      </c>
      <c r="H511" s="18" t="str">
        <f t="shared" si="51"/>
        <v/>
      </c>
      <c r="I511" s="42">
        <f t="shared" si="52"/>
        <v>0</v>
      </c>
      <c r="J511" s="42">
        <f t="shared" si="56"/>
        <v>0</v>
      </c>
      <c r="K511" s="42">
        <f t="shared" si="53"/>
        <v>0</v>
      </c>
      <c r="M511" s="42" t="str">
        <f t="shared" si="50"/>
        <v xml:space="preserve"> </v>
      </c>
      <c r="N511" s="42" t="str">
        <f t="shared" si="54"/>
        <v/>
      </c>
      <c r="O511" s="42" t="e">
        <f t="shared" si="55"/>
        <v>#N/A</v>
      </c>
    </row>
    <row r="512" spans="1:15" ht="30" customHeight="1" x14ac:dyDescent="0.35">
      <c r="A512" s="11"/>
      <c r="B512" s="59" t="s">
        <v>1843</v>
      </c>
      <c r="C512" s="97"/>
      <c r="D512" s="102"/>
      <c r="E512" s="102"/>
      <c r="F512" s="99"/>
      <c r="G512" s="17" t="str">
        <f t="shared" si="51"/>
        <v xml:space="preserve"> </v>
      </c>
      <c r="H512" s="18" t="str">
        <f t="shared" si="51"/>
        <v/>
      </c>
      <c r="I512" s="42">
        <f t="shared" si="52"/>
        <v>0</v>
      </c>
      <c r="J512" s="42">
        <f t="shared" si="56"/>
        <v>0</v>
      </c>
      <c r="K512" s="42">
        <f t="shared" si="53"/>
        <v>0</v>
      </c>
      <c r="M512" s="42" t="str">
        <f t="shared" si="50"/>
        <v xml:space="preserve"> </v>
      </c>
      <c r="N512" s="42" t="str">
        <f t="shared" si="54"/>
        <v/>
      </c>
      <c r="O512" s="42" t="e">
        <f t="shared" si="55"/>
        <v>#N/A</v>
      </c>
    </row>
    <row r="513" spans="1:15" ht="30" customHeight="1" x14ac:dyDescent="0.35">
      <c r="A513" s="11"/>
      <c r="B513" s="59" t="s">
        <v>1844</v>
      </c>
      <c r="C513" s="97"/>
      <c r="D513" s="102"/>
      <c r="E513" s="102"/>
      <c r="F513" s="99"/>
      <c r="G513" s="17" t="str">
        <f t="shared" si="51"/>
        <v xml:space="preserve"> </v>
      </c>
      <c r="H513" s="18" t="str">
        <f t="shared" si="51"/>
        <v/>
      </c>
      <c r="I513" s="42">
        <f t="shared" si="52"/>
        <v>0</v>
      </c>
      <c r="J513" s="42">
        <f t="shared" si="56"/>
        <v>0</v>
      </c>
      <c r="K513" s="42">
        <f t="shared" si="53"/>
        <v>0</v>
      </c>
      <c r="M513" s="42" t="str">
        <f t="shared" si="50"/>
        <v xml:space="preserve"> </v>
      </c>
      <c r="N513" s="42" t="str">
        <f t="shared" si="54"/>
        <v/>
      </c>
      <c r="O513" s="42" t="e">
        <f t="shared" si="55"/>
        <v>#N/A</v>
      </c>
    </row>
    <row r="514" spans="1:15" ht="30" customHeight="1" x14ac:dyDescent="0.35">
      <c r="A514" s="11"/>
      <c r="B514" s="59" t="s">
        <v>1845</v>
      </c>
      <c r="C514" s="97"/>
      <c r="D514" s="102"/>
      <c r="E514" s="102"/>
      <c r="F514" s="99"/>
      <c r="G514" s="17" t="str">
        <f t="shared" si="51"/>
        <v xml:space="preserve"> </v>
      </c>
      <c r="H514" s="18" t="str">
        <f t="shared" si="51"/>
        <v/>
      </c>
      <c r="I514" s="42">
        <f t="shared" si="52"/>
        <v>0</v>
      </c>
      <c r="J514" s="42">
        <f t="shared" si="56"/>
        <v>0</v>
      </c>
      <c r="K514" s="42">
        <f t="shared" si="53"/>
        <v>0</v>
      </c>
      <c r="M514" s="42" t="str">
        <f t="shared" si="50"/>
        <v xml:space="preserve"> </v>
      </c>
      <c r="N514" s="42" t="str">
        <f t="shared" si="54"/>
        <v/>
      </c>
      <c r="O514" s="42" t="e">
        <f t="shared" si="55"/>
        <v>#N/A</v>
      </c>
    </row>
    <row r="515" spans="1:15" ht="30" customHeight="1" x14ac:dyDescent="0.35">
      <c r="A515" s="11"/>
      <c r="B515" s="59" t="s">
        <v>1846</v>
      </c>
      <c r="C515" s="97"/>
      <c r="D515" s="102"/>
      <c r="E515" s="102"/>
      <c r="F515" s="99"/>
      <c r="G515" s="17" t="str">
        <f t="shared" si="51"/>
        <v xml:space="preserve"> </v>
      </c>
      <c r="H515" s="18" t="str">
        <f t="shared" si="51"/>
        <v/>
      </c>
      <c r="I515" s="42">
        <f t="shared" si="52"/>
        <v>0</v>
      </c>
      <c r="J515" s="42">
        <f t="shared" si="56"/>
        <v>0</v>
      </c>
      <c r="K515" s="42">
        <f t="shared" si="53"/>
        <v>0</v>
      </c>
      <c r="M515" s="42" t="str">
        <f t="shared" si="50"/>
        <v xml:space="preserve"> </v>
      </c>
      <c r="N515" s="42" t="str">
        <f t="shared" si="54"/>
        <v/>
      </c>
      <c r="O515" s="42" t="e">
        <f t="shared" si="55"/>
        <v>#N/A</v>
      </c>
    </row>
    <row r="516" spans="1:15" ht="30" customHeight="1" x14ac:dyDescent="0.35">
      <c r="A516" s="11"/>
      <c r="B516" s="59" t="s">
        <v>1847</v>
      </c>
      <c r="C516" s="97"/>
      <c r="D516" s="102"/>
      <c r="E516" s="102"/>
      <c r="F516" s="99"/>
      <c r="G516" s="17" t="str">
        <f t="shared" si="51"/>
        <v xml:space="preserve"> </v>
      </c>
      <c r="H516" s="18" t="str">
        <f t="shared" si="51"/>
        <v/>
      </c>
      <c r="I516" s="42">
        <f t="shared" si="52"/>
        <v>0</v>
      </c>
      <c r="J516" s="42">
        <f t="shared" si="56"/>
        <v>0</v>
      </c>
      <c r="K516" s="42">
        <f t="shared" si="53"/>
        <v>0</v>
      </c>
      <c r="M516" s="42" t="str">
        <f t="shared" si="50"/>
        <v xml:space="preserve"> </v>
      </c>
      <c r="N516" s="42" t="str">
        <f t="shared" si="54"/>
        <v/>
      </c>
      <c r="O516" s="42" t="e">
        <f t="shared" si="55"/>
        <v>#N/A</v>
      </c>
    </row>
    <row r="517" spans="1:15" ht="30" customHeight="1" x14ac:dyDescent="0.35">
      <c r="A517" s="11"/>
      <c r="B517" s="59" t="s">
        <v>1848</v>
      </c>
      <c r="C517" s="97"/>
      <c r="D517" s="102"/>
      <c r="E517" s="102"/>
      <c r="F517" s="99"/>
      <c r="G517" s="17" t="str">
        <f t="shared" si="51"/>
        <v xml:space="preserve"> </v>
      </c>
      <c r="H517" s="18" t="str">
        <f t="shared" si="51"/>
        <v/>
      </c>
      <c r="I517" s="42">
        <f t="shared" si="52"/>
        <v>0</v>
      </c>
      <c r="J517" s="42">
        <f t="shared" si="56"/>
        <v>0</v>
      </c>
      <c r="K517" s="42">
        <f t="shared" si="53"/>
        <v>0</v>
      </c>
      <c r="M517" s="42" t="str">
        <f t="shared" si="50"/>
        <v xml:space="preserve"> </v>
      </c>
      <c r="N517" s="42" t="str">
        <f t="shared" si="54"/>
        <v/>
      </c>
      <c r="O517" s="42" t="e">
        <f t="shared" si="55"/>
        <v>#N/A</v>
      </c>
    </row>
    <row r="518" spans="1:15" ht="30" customHeight="1" x14ac:dyDescent="0.35">
      <c r="A518" s="11"/>
      <c r="B518" s="59" t="s">
        <v>1849</v>
      </c>
      <c r="C518" s="97"/>
      <c r="D518" s="102"/>
      <c r="E518" s="102"/>
      <c r="F518" s="99"/>
      <c r="G518" s="17" t="str">
        <f t="shared" si="51"/>
        <v xml:space="preserve"> </v>
      </c>
      <c r="H518" s="18" t="str">
        <f t="shared" si="51"/>
        <v/>
      </c>
      <c r="I518" s="42">
        <f t="shared" si="52"/>
        <v>0</v>
      </c>
      <c r="J518" s="42">
        <f t="shared" si="56"/>
        <v>0</v>
      </c>
      <c r="K518" s="42">
        <f t="shared" si="53"/>
        <v>0</v>
      </c>
      <c r="M518" s="42" t="str">
        <f t="shared" ref="M518:M581" si="57">VLOOKUP(K518,P$23:Q$25,2)</f>
        <v xml:space="preserve"> </v>
      </c>
      <c r="N518" s="42" t="str">
        <f t="shared" si="54"/>
        <v/>
      </c>
      <c r="O518" s="42" t="e">
        <f t="shared" si="55"/>
        <v>#N/A</v>
      </c>
    </row>
    <row r="519" spans="1:15" ht="30" customHeight="1" x14ac:dyDescent="0.35">
      <c r="A519" s="11"/>
      <c r="B519" s="59" t="s">
        <v>1850</v>
      </c>
      <c r="C519" s="97"/>
      <c r="D519" s="102"/>
      <c r="E519" s="102"/>
      <c r="F519" s="99"/>
      <c r="G519" s="17" t="str">
        <f t="shared" ref="G519:H582" si="58">M519</f>
        <v xml:space="preserve"> </v>
      </c>
      <c r="H519" s="18" t="str">
        <f t="shared" si="58"/>
        <v/>
      </c>
      <c r="I519" s="42">
        <f t="shared" ref="I519:I582" si="59">IF(F519="",0,IF(AND(F519&gt;=1,F519&lt;=$Q$4),1,0))</f>
        <v>0</v>
      </c>
      <c r="J519" s="42">
        <f t="shared" si="56"/>
        <v>0</v>
      </c>
      <c r="K519" s="42">
        <f t="shared" ref="K519:K582" si="60">SUM(I519:J519)</f>
        <v>0</v>
      </c>
      <c r="M519" s="42" t="str">
        <f t="shared" si="57"/>
        <v xml:space="preserve"> </v>
      </c>
      <c r="N519" s="42" t="str">
        <f t="shared" ref="N519:N582" si="61">IF(K519=2,O519,"")</f>
        <v/>
      </c>
      <c r="O519" s="42" t="e">
        <f t="shared" ref="O519:O582" si="62">VLOOKUP(F519,$Q$6:$U$17,$Q$2)</f>
        <v>#N/A</v>
      </c>
    </row>
    <row r="520" spans="1:15" ht="30" customHeight="1" x14ac:dyDescent="0.35">
      <c r="A520" s="11"/>
      <c r="B520" s="59" t="s">
        <v>1851</v>
      </c>
      <c r="C520" s="97"/>
      <c r="D520" s="102"/>
      <c r="E520" s="102"/>
      <c r="F520" s="99"/>
      <c r="G520" s="17" t="str">
        <f t="shared" si="58"/>
        <v xml:space="preserve"> </v>
      </c>
      <c r="H520" s="18" t="str">
        <f t="shared" si="58"/>
        <v/>
      </c>
      <c r="I520" s="42">
        <f t="shared" si="59"/>
        <v>0</v>
      </c>
      <c r="J520" s="42">
        <f t="shared" si="56"/>
        <v>0</v>
      </c>
      <c r="K520" s="42">
        <f t="shared" si="60"/>
        <v>0</v>
      </c>
      <c r="M520" s="42" t="str">
        <f t="shared" si="57"/>
        <v xml:space="preserve"> </v>
      </c>
      <c r="N520" s="42" t="str">
        <f t="shared" si="61"/>
        <v/>
      </c>
      <c r="O520" s="42" t="e">
        <f t="shared" si="62"/>
        <v>#N/A</v>
      </c>
    </row>
    <row r="521" spans="1:15" ht="30" customHeight="1" x14ac:dyDescent="0.35">
      <c r="A521" s="11"/>
      <c r="B521" s="59" t="s">
        <v>1852</v>
      </c>
      <c r="C521" s="97"/>
      <c r="D521" s="102"/>
      <c r="E521" s="102"/>
      <c r="F521" s="99"/>
      <c r="G521" s="17" t="str">
        <f t="shared" si="58"/>
        <v xml:space="preserve"> </v>
      </c>
      <c r="H521" s="18" t="str">
        <f t="shared" si="58"/>
        <v/>
      </c>
      <c r="I521" s="42">
        <f t="shared" si="59"/>
        <v>0</v>
      </c>
      <c r="J521" s="42">
        <f t="shared" ref="J521:J584" si="63">IF(C521="",0, IF(C521=" ",0,1))</f>
        <v>0</v>
      </c>
      <c r="K521" s="42">
        <f t="shared" si="60"/>
        <v>0</v>
      </c>
      <c r="M521" s="42" t="str">
        <f t="shared" si="57"/>
        <v xml:space="preserve"> </v>
      </c>
      <c r="N521" s="42" t="str">
        <f t="shared" si="61"/>
        <v/>
      </c>
      <c r="O521" s="42" t="e">
        <f t="shared" si="62"/>
        <v>#N/A</v>
      </c>
    </row>
    <row r="522" spans="1:15" ht="30" customHeight="1" x14ac:dyDescent="0.35">
      <c r="A522" s="11"/>
      <c r="B522" s="59" t="s">
        <v>1853</v>
      </c>
      <c r="C522" s="97"/>
      <c r="D522" s="102"/>
      <c r="E522" s="102"/>
      <c r="F522" s="99"/>
      <c r="G522" s="17" t="str">
        <f t="shared" si="58"/>
        <v xml:space="preserve"> </v>
      </c>
      <c r="H522" s="18" t="str">
        <f t="shared" si="58"/>
        <v/>
      </c>
      <c r="I522" s="42">
        <f t="shared" si="59"/>
        <v>0</v>
      </c>
      <c r="J522" s="42">
        <f t="shared" si="63"/>
        <v>0</v>
      </c>
      <c r="K522" s="42">
        <f t="shared" si="60"/>
        <v>0</v>
      </c>
      <c r="M522" s="42" t="str">
        <f t="shared" si="57"/>
        <v xml:space="preserve"> </v>
      </c>
      <c r="N522" s="42" t="str">
        <f t="shared" si="61"/>
        <v/>
      </c>
      <c r="O522" s="42" t="e">
        <f t="shared" si="62"/>
        <v>#N/A</v>
      </c>
    </row>
    <row r="523" spans="1:15" ht="30" customHeight="1" x14ac:dyDescent="0.35">
      <c r="A523" s="11"/>
      <c r="B523" s="59" t="s">
        <v>1854</v>
      </c>
      <c r="C523" s="97"/>
      <c r="D523" s="102"/>
      <c r="E523" s="102"/>
      <c r="F523" s="99"/>
      <c r="G523" s="17" t="str">
        <f t="shared" si="58"/>
        <v xml:space="preserve"> </v>
      </c>
      <c r="H523" s="18" t="str">
        <f t="shared" si="58"/>
        <v/>
      </c>
      <c r="I523" s="42">
        <f t="shared" si="59"/>
        <v>0</v>
      </c>
      <c r="J523" s="42">
        <f t="shared" si="63"/>
        <v>0</v>
      </c>
      <c r="K523" s="42">
        <f t="shared" si="60"/>
        <v>0</v>
      </c>
      <c r="M523" s="42" t="str">
        <f t="shared" si="57"/>
        <v xml:space="preserve"> </v>
      </c>
      <c r="N523" s="42" t="str">
        <f t="shared" si="61"/>
        <v/>
      </c>
      <c r="O523" s="42" t="e">
        <f t="shared" si="62"/>
        <v>#N/A</v>
      </c>
    </row>
    <row r="524" spans="1:15" ht="30" customHeight="1" x14ac:dyDescent="0.35">
      <c r="A524" s="11"/>
      <c r="B524" s="59" t="s">
        <v>1855</v>
      </c>
      <c r="C524" s="97"/>
      <c r="D524" s="102"/>
      <c r="E524" s="102"/>
      <c r="F524" s="99"/>
      <c r="G524" s="17" t="str">
        <f t="shared" si="58"/>
        <v xml:space="preserve"> </v>
      </c>
      <c r="H524" s="18" t="str">
        <f t="shared" si="58"/>
        <v/>
      </c>
      <c r="I524" s="42">
        <f t="shared" si="59"/>
        <v>0</v>
      </c>
      <c r="J524" s="42">
        <f t="shared" si="63"/>
        <v>0</v>
      </c>
      <c r="K524" s="42">
        <f t="shared" si="60"/>
        <v>0</v>
      </c>
      <c r="M524" s="42" t="str">
        <f t="shared" si="57"/>
        <v xml:space="preserve"> </v>
      </c>
      <c r="N524" s="42" t="str">
        <f t="shared" si="61"/>
        <v/>
      </c>
      <c r="O524" s="42" t="e">
        <f t="shared" si="62"/>
        <v>#N/A</v>
      </c>
    </row>
    <row r="525" spans="1:15" ht="30" customHeight="1" x14ac:dyDescent="0.35">
      <c r="A525" s="11"/>
      <c r="B525" s="59" t="s">
        <v>1856</v>
      </c>
      <c r="C525" s="97"/>
      <c r="D525" s="102"/>
      <c r="E525" s="102"/>
      <c r="F525" s="99"/>
      <c r="G525" s="17" t="str">
        <f t="shared" si="58"/>
        <v xml:space="preserve"> </v>
      </c>
      <c r="H525" s="18" t="str">
        <f t="shared" si="58"/>
        <v/>
      </c>
      <c r="I525" s="42">
        <f t="shared" si="59"/>
        <v>0</v>
      </c>
      <c r="J525" s="42">
        <f t="shared" si="63"/>
        <v>0</v>
      </c>
      <c r="K525" s="42">
        <f t="shared" si="60"/>
        <v>0</v>
      </c>
      <c r="M525" s="42" t="str">
        <f t="shared" si="57"/>
        <v xml:space="preserve"> </v>
      </c>
      <c r="N525" s="42" t="str">
        <f t="shared" si="61"/>
        <v/>
      </c>
      <c r="O525" s="42" t="e">
        <f t="shared" si="62"/>
        <v>#N/A</v>
      </c>
    </row>
    <row r="526" spans="1:15" ht="30" customHeight="1" x14ac:dyDescent="0.35">
      <c r="A526" s="11"/>
      <c r="B526" s="59" t="s">
        <v>1857</v>
      </c>
      <c r="C526" s="97"/>
      <c r="D526" s="102"/>
      <c r="E526" s="102"/>
      <c r="F526" s="99"/>
      <c r="G526" s="17" t="str">
        <f t="shared" si="58"/>
        <v xml:space="preserve"> </v>
      </c>
      <c r="H526" s="18" t="str">
        <f t="shared" si="58"/>
        <v/>
      </c>
      <c r="I526" s="42">
        <f t="shared" si="59"/>
        <v>0</v>
      </c>
      <c r="J526" s="42">
        <f t="shared" si="63"/>
        <v>0</v>
      </c>
      <c r="K526" s="42">
        <f t="shared" si="60"/>
        <v>0</v>
      </c>
      <c r="M526" s="42" t="str">
        <f t="shared" si="57"/>
        <v xml:space="preserve"> </v>
      </c>
      <c r="N526" s="42" t="str">
        <f t="shared" si="61"/>
        <v/>
      </c>
      <c r="O526" s="42" t="e">
        <f t="shared" si="62"/>
        <v>#N/A</v>
      </c>
    </row>
    <row r="527" spans="1:15" ht="30" customHeight="1" x14ac:dyDescent="0.35">
      <c r="A527" s="11"/>
      <c r="B527" s="59" t="s">
        <v>1858</v>
      </c>
      <c r="C527" s="97"/>
      <c r="D527" s="102"/>
      <c r="E527" s="102"/>
      <c r="F527" s="99"/>
      <c r="G527" s="17" t="str">
        <f t="shared" si="58"/>
        <v xml:space="preserve"> </v>
      </c>
      <c r="H527" s="18" t="str">
        <f t="shared" si="58"/>
        <v/>
      </c>
      <c r="I527" s="42">
        <f t="shared" si="59"/>
        <v>0</v>
      </c>
      <c r="J527" s="42">
        <f t="shared" si="63"/>
        <v>0</v>
      </c>
      <c r="K527" s="42">
        <f t="shared" si="60"/>
        <v>0</v>
      </c>
      <c r="M527" s="42" t="str">
        <f t="shared" si="57"/>
        <v xml:space="preserve"> </v>
      </c>
      <c r="N527" s="42" t="str">
        <f t="shared" si="61"/>
        <v/>
      </c>
      <c r="O527" s="42" t="e">
        <f t="shared" si="62"/>
        <v>#N/A</v>
      </c>
    </row>
    <row r="528" spans="1:15" ht="30" customHeight="1" x14ac:dyDescent="0.35">
      <c r="A528" s="11"/>
      <c r="B528" s="59" t="s">
        <v>1859</v>
      </c>
      <c r="C528" s="97"/>
      <c r="D528" s="102"/>
      <c r="E528" s="102"/>
      <c r="F528" s="99"/>
      <c r="G528" s="17" t="str">
        <f t="shared" si="58"/>
        <v xml:space="preserve"> </v>
      </c>
      <c r="H528" s="18" t="str">
        <f t="shared" si="58"/>
        <v/>
      </c>
      <c r="I528" s="42">
        <f t="shared" si="59"/>
        <v>0</v>
      </c>
      <c r="J528" s="42">
        <f t="shared" si="63"/>
        <v>0</v>
      </c>
      <c r="K528" s="42">
        <f t="shared" si="60"/>
        <v>0</v>
      </c>
      <c r="M528" s="42" t="str">
        <f t="shared" si="57"/>
        <v xml:space="preserve"> </v>
      </c>
      <c r="N528" s="42" t="str">
        <f t="shared" si="61"/>
        <v/>
      </c>
      <c r="O528" s="42" t="e">
        <f t="shared" si="62"/>
        <v>#N/A</v>
      </c>
    </row>
    <row r="529" spans="1:15" ht="30" customHeight="1" x14ac:dyDescent="0.35">
      <c r="A529" s="11"/>
      <c r="B529" s="59" t="s">
        <v>1860</v>
      </c>
      <c r="C529" s="97"/>
      <c r="D529" s="102"/>
      <c r="E529" s="102"/>
      <c r="F529" s="99"/>
      <c r="G529" s="17" t="str">
        <f t="shared" si="58"/>
        <v xml:space="preserve"> </v>
      </c>
      <c r="H529" s="18" t="str">
        <f t="shared" si="58"/>
        <v/>
      </c>
      <c r="I529" s="42">
        <f t="shared" si="59"/>
        <v>0</v>
      </c>
      <c r="J529" s="42">
        <f t="shared" si="63"/>
        <v>0</v>
      </c>
      <c r="K529" s="42">
        <f t="shared" si="60"/>
        <v>0</v>
      </c>
      <c r="M529" s="42" t="str">
        <f t="shared" si="57"/>
        <v xml:space="preserve"> </v>
      </c>
      <c r="N529" s="42" t="str">
        <f t="shared" si="61"/>
        <v/>
      </c>
      <c r="O529" s="42" t="e">
        <f t="shared" si="62"/>
        <v>#N/A</v>
      </c>
    </row>
    <row r="530" spans="1:15" ht="30" customHeight="1" x14ac:dyDescent="0.35">
      <c r="A530" s="11"/>
      <c r="B530" s="59" t="s">
        <v>1861</v>
      </c>
      <c r="C530" s="97"/>
      <c r="D530" s="102"/>
      <c r="E530" s="102"/>
      <c r="F530" s="99"/>
      <c r="G530" s="17" t="str">
        <f t="shared" si="58"/>
        <v xml:space="preserve"> </v>
      </c>
      <c r="H530" s="18" t="str">
        <f t="shared" si="58"/>
        <v/>
      </c>
      <c r="I530" s="42">
        <f t="shared" si="59"/>
        <v>0</v>
      </c>
      <c r="J530" s="42">
        <f t="shared" si="63"/>
        <v>0</v>
      </c>
      <c r="K530" s="42">
        <f t="shared" si="60"/>
        <v>0</v>
      </c>
      <c r="M530" s="42" t="str">
        <f t="shared" si="57"/>
        <v xml:space="preserve"> </v>
      </c>
      <c r="N530" s="42" t="str">
        <f t="shared" si="61"/>
        <v/>
      </c>
      <c r="O530" s="42" t="e">
        <f t="shared" si="62"/>
        <v>#N/A</v>
      </c>
    </row>
    <row r="531" spans="1:15" ht="30" customHeight="1" x14ac:dyDescent="0.35">
      <c r="A531" s="11"/>
      <c r="B531" s="59" t="s">
        <v>1862</v>
      </c>
      <c r="C531" s="97"/>
      <c r="D531" s="102"/>
      <c r="E531" s="102"/>
      <c r="F531" s="99"/>
      <c r="G531" s="17" t="str">
        <f t="shared" si="58"/>
        <v xml:space="preserve"> </v>
      </c>
      <c r="H531" s="18" t="str">
        <f t="shared" si="58"/>
        <v/>
      </c>
      <c r="I531" s="42">
        <f t="shared" si="59"/>
        <v>0</v>
      </c>
      <c r="J531" s="42">
        <f t="shared" si="63"/>
        <v>0</v>
      </c>
      <c r="K531" s="42">
        <f t="shared" si="60"/>
        <v>0</v>
      </c>
      <c r="M531" s="42" t="str">
        <f t="shared" si="57"/>
        <v xml:space="preserve"> </v>
      </c>
      <c r="N531" s="42" t="str">
        <f t="shared" si="61"/>
        <v/>
      </c>
      <c r="O531" s="42" t="e">
        <f t="shared" si="62"/>
        <v>#N/A</v>
      </c>
    </row>
    <row r="532" spans="1:15" ht="30" customHeight="1" x14ac:dyDescent="0.35">
      <c r="A532" s="11"/>
      <c r="B532" s="59" t="s">
        <v>1863</v>
      </c>
      <c r="C532" s="97"/>
      <c r="D532" s="102"/>
      <c r="E532" s="102"/>
      <c r="F532" s="99"/>
      <c r="G532" s="17" t="str">
        <f t="shared" si="58"/>
        <v xml:space="preserve"> </v>
      </c>
      <c r="H532" s="18" t="str">
        <f t="shared" si="58"/>
        <v/>
      </c>
      <c r="I532" s="42">
        <f t="shared" si="59"/>
        <v>0</v>
      </c>
      <c r="J532" s="42">
        <f t="shared" si="63"/>
        <v>0</v>
      </c>
      <c r="K532" s="42">
        <f t="shared" si="60"/>
        <v>0</v>
      </c>
      <c r="M532" s="42" t="str">
        <f t="shared" si="57"/>
        <v xml:space="preserve"> </v>
      </c>
      <c r="N532" s="42" t="str">
        <f t="shared" si="61"/>
        <v/>
      </c>
      <c r="O532" s="42" t="e">
        <f t="shared" si="62"/>
        <v>#N/A</v>
      </c>
    </row>
    <row r="533" spans="1:15" ht="30" customHeight="1" x14ac:dyDescent="0.35">
      <c r="A533" s="11"/>
      <c r="B533" s="59" t="s">
        <v>1864</v>
      </c>
      <c r="C533" s="97"/>
      <c r="D533" s="102"/>
      <c r="E533" s="102"/>
      <c r="F533" s="99"/>
      <c r="G533" s="17" t="str">
        <f t="shared" si="58"/>
        <v xml:space="preserve"> </v>
      </c>
      <c r="H533" s="18" t="str">
        <f t="shared" si="58"/>
        <v/>
      </c>
      <c r="I533" s="42">
        <f t="shared" si="59"/>
        <v>0</v>
      </c>
      <c r="J533" s="42">
        <f t="shared" si="63"/>
        <v>0</v>
      </c>
      <c r="K533" s="42">
        <f t="shared" si="60"/>
        <v>0</v>
      </c>
      <c r="M533" s="42" t="str">
        <f t="shared" si="57"/>
        <v xml:space="preserve"> </v>
      </c>
      <c r="N533" s="42" t="str">
        <f t="shared" si="61"/>
        <v/>
      </c>
      <c r="O533" s="42" t="e">
        <f t="shared" si="62"/>
        <v>#N/A</v>
      </c>
    </row>
    <row r="534" spans="1:15" ht="30" customHeight="1" x14ac:dyDescent="0.35">
      <c r="A534" s="11"/>
      <c r="B534" s="59" t="s">
        <v>1865</v>
      </c>
      <c r="C534" s="97"/>
      <c r="D534" s="102"/>
      <c r="E534" s="102"/>
      <c r="F534" s="99"/>
      <c r="G534" s="17" t="str">
        <f t="shared" si="58"/>
        <v xml:space="preserve"> </v>
      </c>
      <c r="H534" s="18" t="str">
        <f t="shared" si="58"/>
        <v/>
      </c>
      <c r="I534" s="42">
        <f t="shared" si="59"/>
        <v>0</v>
      </c>
      <c r="J534" s="42">
        <f t="shared" si="63"/>
        <v>0</v>
      </c>
      <c r="K534" s="42">
        <f t="shared" si="60"/>
        <v>0</v>
      </c>
      <c r="M534" s="42" t="str">
        <f t="shared" si="57"/>
        <v xml:space="preserve"> </v>
      </c>
      <c r="N534" s="42" t="str">
        <f t="shared" si="61"/>
        <v/>
      </c>
      <c r="O534" s="42" t="e">
        <f t="shared" si="62"/>
        <v>#N/A</v>
      </c>
    </row>
    <row r="535" spans="1:15" ht="30" customHeight="1" x14ac:dyDescent="0.35">
      <c r="A535" s="11"/>
      <c r="B535" s="59" t="s">
        <v>1866</v>
      </c>
      <c r="C535" s="97"/>
      <c r="D535" s="102"/>
      <c r="E535" s="102"/>
      <c r="F535" s="99"/>
      <c r="G535" s="17" t="str">
        <f t="shared" si="58"/>
        <v xml:space="preserve"> </v>
      </c>
      <c r="H535" s="18" t="str">
        <f t="shared" si="58"/>
        <v/>
      </c>
      <c r="I535" s="42">
        <f t="shared" si="59"/>
        <v>0</v>
      </c>
      <c r="J535" s="42">
        <f t="shared" si="63"/>
        <v>0</v>
      </c>
      <c r="K535" s="42">
        <f t="shared" si="60"/>
        <v>0</v>
      </c>
      <c r="M535" s="42" t="str">
        <f t="shared" si="57"/>
        <v xml:space="preserve"> </v>
      </c>
      <c r="N535" s="42" t="str">
        <f t="shared" si="61"/>
        <v/>
      </c>
      <c r="O535" s="42" t="e">
        <f t="shared" si="62"/>
        <v>#N/A</v>
      </c>
    </row>
    <row r="536" spans="1:15" ht="30" customHeight="1" x14ac:dyDescent="0.35">
      <c r="A536" s="11"/>
      <c r="B536" s="59" t="s">
        <v>1867</v>
      </c>
      <c r="C536" s="97"/>
      <c r="D536" s="102"/>
      <c r="E536" s="102"/>
      <c r="F536" s="99"/>
      <c r="G536" s="17" t="str">
        <f t="shared" si="58"/>
        <v xml:space="preserve"> </v>
      </c>
      <c r="H536" s="18" t="str">
        <f t="shared" si="58"/>
        <v/>
      </c>
      <c r="I536" s="42">
        <f t="shared" si="59"/>
        <v>0</v>
      </c>
      <c r="J536" s="42">
        <f t="shared" si="63"/>
        <v>0</v>
      </c>
      <c r="K536" s="42">
        <f t="shared" si="60"/>
        <v>0</v>
      </c>
      <c r="M536" s="42" t="str">
        <f t="shared" si="57"/>
        <v xml:space="preserve"> </v>
      </c>
      <c r="N536" s="42" t="str">
        <f t="shared" si="61"/>
        <v/>
      </c>
      <c r="O536" s="42" t="e">
        <f t="shared" si="62"/>
        <v>#N/A</v>
      </c>
    </row>
    <row r="537" spans="1:15" ht="30" customHeight="1" x14ac:dyDescent="0.35">
      <c r="A537" s="11"/>
      <c r="B537" s="59" t="s">
        <v>1868</v>
      </c>
      <c r="C537" s="97"/>
      <c r="D537" s="102"/>
      <c r="E537" s="102"/>
      <c r="F537" s="99"/>
      <c r="G537" s="17" t="str">
        <f t="shared" si="58"/>
        <v xml:space="preserve"> </v>
      </c>
      <c r="H537" s="18" t="str">
        <f t="shared" si="58"/>
        <v/>
      </c>
      <c r="I537" s="42">
        <f t="shared" si="59"/>
        <v>0</v>
      </c>
      <c r="J537" s="42">
        <f t="shared" si="63"/>
        <v>0</v>
      </c>
      <c r="K537" s="42">
        <f t="shared" si="60"/>
        <v>0</v>
      </c>
      <c r="M537" s="42" t="str">
        <f t="shared" si="57"/>
        <v xml:space="preserve"> </v>
      </c>
      <c r="N537" s="42" t="str">
        <f t="shared" si="61"/>
        <v/>
      </c>
      <c r="O537" s="42" t="e">
        <f t="shared" si="62"/>
        <v>#N/A</v>
      </c>
    </row>
    <row r="538" spans="1:15" ht="30" customHeight="1" x14ac:dyDescent="0.35">
      <c r="A538" s="11"/>
      <c r="B538" s="59" t="s">
        <v>1869</v>
      </c>
      <c r="C538" s="97"/>
      <c r="D538" s="102"/>
      <c r="E538" s="102"/>
      <c r="F538" s="99"/>
      <c r="G538" s="17" t="str">
        <f t="shared" si="58"/>
        <v xml:space="preserve"> </v>
      </c>
      <c r="H538" s="18" t="str">
        <f t="shared" si="58"/>
        <v/>
      </c>
      <c r="I538" s="42">
        <f t="shared" si="59"/>
        <v>0</v>
      </c>
      <c r="J538" s="42">
        <f t="shared" si="63"/>
        <v>0</v>
      </c>
      <c r="K538" s="42">
        <f t="shared" si="60"/>
        <v>0</v>
      </c>
      <c r="M538" s="42" t="str">
        <f t="shared" si="57"/>
        <v xml:space="preserve"> </v>
      </c>
      <c r="N538" s="42" t="str">
        <f t="shared" si="61"/>
        <v/>
      </c>
      <c r="O538" s="42" t="e">
        <f t="shared" si="62"/>
        <v>#N/A</v>
      </c>
    </row>
    <row r="539" spans="1:15" ht="30" customHeight="1" x14ac:dyDescent="0.35">
      <c r="A539" s="11"/>
      <c r="B539" s="59" t="s">
        <v>1870</v>
      </c>
      <c r="C539" s="97"/>
      <c r="D539" s="102"/>
      <c r="E539" s="102"/>
      <c r="F539" s="99"/>
      <c r="G539" s="17" t="str">
        <f t="shared" si="58"/>
        <v xml:space="preserve"> </v>
      </c>
      <c r="H539" s="18" t="str">
        <f t="shared" si="58"/>
        <v/>
      </c>
      <c r="I539" s="42">
        <f t="shared" si="59"/>
        <v>0</v>
      </c>
      <c r="J539" s="42">
        <f t="shared" si="63"/>
        <v>0</v>
      </c>
      <c r="K539" s="42">
        <f t="shared" si="60"/>
        <v>0</v>
      </c>
      <c r="M539" s="42" t="str">
        <f t="shared" si="57"/>
        <v xml:space="preserve"> </v>
      </c>
      <c r="N539" s="42" t="str">
        <f t="shared" si="61"/>
        <v/>
      </c>
      <c r="O539" s="42" t="e">
        <f t="shared" si="62"/>
        <v>#N/A</v>
      </c>
    </row>
    <row r="540" spans="1:15" ht="30" customHeight="1" x14ac:dyDescent="0.35">
      <c r="A540" s="11"/>
      <c r="B540" s="59" t="s">
        <v>1871</v>
      </c>
      <c r="C540" s="97"/>
      <c r="D540" s="102"/>
      <c r="E540" s="102"/>
      <c r="F540" s="99"/>
      <c r="G540" s="17" t="str">
        <f t="shared" si="58"/>
        <v xml:space="preserve"> </v>
      </c>
      <c r="H540" s="18" t="str">
        <f t="shared" si="58"/>
        <v/>
      </c>
      <c r="I540" s="42">
        <f t="shared" si="59"/>
        <v>0</v>
      </c>
      <c r="J540" s="42">
        <f t="shared" si="63"/>
        <v>0</v>
      </c>
      <c r="K540" s="42">
        <f t="shared" si="60"/>
        <v>0</v>
      </c>
      <c r="M540" s="42" t="str">
        <f t="shared" si="57"/>
        <v xml:space="preserve"> </v>
      </c>
      <c r="N540" s="42" t="str">
        <f t="shared" si="61"/>
        <v/>
      </c>
      <c r="O540" s="42" t="e">
        <f t="shared" si="62"/>
        <v>#N/A</v>
      </c>
    </row>
    <row r="541" spans="1:15" ht="30" customHeight="1" x14ac:dyDescent="0.35">
      <c r="A541" s="11"/>
      <c r="B541" s="59" t="s">
        <v>1872</v>
      </c>
      <c r="C541" s="97"/>
      <c r="D541" s="102"/>
      <c r="E541" s="102"/>
      <c r="F541" s="99"/>
      <c r="G541" s="17" t="str">
        <f t="shared" si="58"/>
        <v xml:space="preserve"> </v>
      </c>
      <c r="H541" s="18" t="str">
        <f t="shared" si="58"/>
        <v/>
      </c>
      <c r="I541" s="42">
        <f t="shared" si="59"/>
        <v>0</v>
      </c>
      <c r="J541" s="42">
        <f t="shared" si="63"/>
        <v>0</v>
      </c>
      <c r="K541" s="42">
        <f t="shared" si="60"/>
        <v>0</v>
      </c>
      <c r="M541" s="42" t="str">
        <f t="shared" si="57"/>
        <v xml:space="preserve"> </v>
      </c>
      <c r="N541" s="42" t="str">
        <f t="shared" si="61"/>
        <v/>
      </c>
      <c r="O541" s="42" t="e">
        <f t="shared" si="62"/>
        <v>#N/A</v>
      </c>
    </row>
    <row r="542" spans="1:15" ht="30" customHeight="1" x14ac:dyDescent="0.35">
      <c r="A542" s="11"/>
      <c r="B542" s="59" t="s">
        <v>1873</v>
      </c>
      <c r="C542" s="97"/>
      <c r="D542" s="102"/>
      <c r="E542" s="102"/>
      <c r="F542" s="99"/>
      <c r="G542" s="17" t="str">
        <f t="shared" si="58"/>
        <v xml:space="preserve"> </v>
      </c>
      <c r="H542" s="18" t="str">
        <f t="shared" si="58"/>
        <v/>
      </c>
      <c r="I542" s="42">
        <f t="shared" si="59"/>
        <v>0</v>
      </c>
      <c r="J542" s="42">
        <f t="shared" si="63"/>
        <v>0</v>
      </c>
      <c r="K542" s="42">
        <f t="shared" si="60"/>
        <v>0</v>
      </c>
      <c r="M542" s="42" t="str">
        <f t="shared" si="57"/>
        <v xml:space="preserve"> </v>
      </c>
      <c r="N542" s="42" t="str">
        <f t="shared" si="61"/>
        <v/>
      </c>
      <c r="O542" s="42" t="e">
        <f t="shared" si="62"/>
        <v>#N/A</v>
      </c>
    </row>
    <row r="543" spans="1:15" ht="30" customHeight="1" x14ac:dyDescent="0.35">
      <c r="A543" s="11"/>
      <c r="B543" s="59" t="s">
        <v>1874</v>
      </c>
      <c r="C543" s="97"/>
      <c r="D543" s="102"/>
      <c r="E543" s="102"/>
      <c r="F543" s="99"/>
      <c r="G543" s="17" t="str">
        <f t="shared" si="58"/>
        <v xml:space="preserve"> </v>
      </c>
      <c r="H543" s="18" t="str">
        <f t="shared" si="58"/>
        <v/>
      </c>
      <c r="I543" s="42">
        <f t="shared" si="59"/>
        <v>0</v>
      </c>
      <c r="J543" s="42">
        <f t="shared" si="63"/>
        <v>0</v>
      </c>
      <c r="K543" s="42">
        <f t="shared" si="60"/>
        <v>0</v>
      </c>
      <c r="M543" s="42" t="str">
        <f t="shared" si="57"/>
        <v xml:space="preserve"> </v>
      </c>
      <c r="N543" s="42" t="str">
        <f t="shared" si="61"/>
        <v/>
      </c>
      <c r="O543" s="42" t="e">
        <f t="shared" si="62"/>
        <v>#N/A</v>
      </c>
    </row>
    <row r="544" spans="1:15" ht="30" customHeight="1" x14ac:dyDescent="0.35">
      <c r="A544" s="11"/>
      <c r="B544" s="59" t="s">
        <v>1875</v>
      </c>
      <c r="C544" s="97"/>
      <c r="D544" s="102"/>
      <c r="E544" s="102"/>
      <c r="F544" s="99"/>
      <c r="G544" s="17" t="str">
        <f t="shared" si="58"/>
        <v xml:space="preserve"> </v>
      </c>
      <c r="H544" s="18" t="str">
        <f t="shared" si="58"/>
        <v/>
      </c>
      <c r="I544" s="42">
        <f t="shared" si="59"/>
        <v>0</v>
      </c>
      <c r="J544" s="42">
        <f t="shared" si="63"/>
        <v>0</v>
      </c>
      <c r="K544" s="42">
        <f t="shared" si="60"/>
        <v>0</v>
      </c>
      <c r="M544" s="42" t="str">
        <f t="shared" si="57"/>
        <v xml:space="preserve"> </v>
      </c>
      <c r="N544" s="42" t="str">
        <f t="shared" si="61"/>
        <v/>
      </c>
      <c r="O544" s="42" t="e">
        <f t="shared" si="62"/>
        <v>#N/A</v>
      </c>
    </row>
    <row r="545" spans="1:15" ht="30" customHeight="1" x14ac:dyDescent="0.35">
      <c r="A545" s="11"/>
      <c r="B545" s="59" t="s">
        <v>1876</v>
      </c>
      <c r="C545" s="97"/>
      <c r="D545" s="102"/>
      <c r="E545" s="102"/>
      <c r="F545" s="99"/>
      <c r="G545" s="17" t="str">
        <f t="shared" si="58"/>
        <v xml:space="preserve"> </v>
      </c>
      <c r="H545" s="18" t="str">
        <f t="shared" si="58"/>
        <v/>
      </c>
      <c r="I545" s="42">
        <f t="shared" si="59"/>
        <v>0</v>
      </c>
      <c r="J545" s="42">
        <f t="shared" si="63"/>
        <v>0</v>
      </c>
      <c r="K545" s="42">
        <f t="shared" si="60"/>
        <v>0</v>
      </c>
      <c r="M545" s="42" t="str">
        <f t="shared" si="57"/>
        <v xml:space="preserve"> </v>
      </c>
      <c r="N545" s="42" t="str">
        <f t="shared" si="61"/>
        <v/>
      </c>
      <c r="O545" s="42" t="e">
        <f t="shared" si="62"/>
        <v>#N/A</v>
      </c>
    </row>
    <row r="546" spans="1:15" ht="30" customHeight="1" x14ac:dyDescent="0.35">
      <c r="A546" s="11"/>
      <c r="B546" s="59" t="s">
        <v>1877</v>
      </c>
      <c r="C546" s="97"/>
      <c r="D546" s="102"/>
      <c r="E546" s="102"/>
      <c r="F546" s="99"/>
      <c r="G546" s="17" t="str">
        <f t="shared" si="58"/>
        <v xml:space="preserve"> </v>
      </c>
      <c r="H546" s="18" t="str">
        <f t="shared" si="58"/>
        <v/>
      </c>
      <c r="I546" s="42">
        <f t="shared" si="59"/>
        <v>0</v>
      </c>
      <c r="J546" s="42">
        <f t="shared" si="63"/>
        <v>0</v>
      </c>
      <c r="K546" s="42">
        <f t="shared" si="60"/>
        <v>0</v>
      </c>
      <c r="M546" s="42" t="str">
        <f t="shared" si="57"/>
        <v xml:space="preserve"> </v>
      </c>
      <c r="N546" s="42" t="str">
        <f t="shared" si="61"/>
        <v/>
      </c>
      <c r="O546" s="42" t="e">
        <f t="shared" si="62"/>
        <v>#N/A</v>
      </c>
    </row>
    <row r="547" spans="1:15" ht="30" customHeight="1" x14ac:dyDescent="0.35">
      <c r="A547" s="11"/>
      <c r="B547" s="59" t="s">
        <v>1878</v>
      </c>
      <c r="C547" s="97"/>
      <c r="D547" s="102"/>
      <c r="E547" s="102"/>
      <c r="F547" s="99"/>
      <c r="G547" s="17" t="str">
        <f t="shared" si="58"/>
        <v xml:space="preserve"> </v>
      </c>
      <c r="H547" s="18" t="str">
        <f t="shared" si="58"/>
        <v/>
      </c>
      <c r="I547" s="42">
        <f t="shared" si="59"/>
        <v>0</v>
      </c>
      <c r="J547" s="42">
        <f t="shared" si="63"/>
        <v>0</v>
      </c>
      <c r="K547" s="42">
        <f t="shared" si="60"/>
        <v>0</v>
      </c>
      <c r="M547" s="42" t="str">
        <f t="shared" si="57"/>
        <v xml:space="preserve"> </v>
      </c>
      <c r="N547" s="42" t="str">
        <f t="shared" si="61"/>
        <v/>
      </c>
      <c r="O547" s="42" t="e">
        <f t="shared" si="62"/>
        <v>#N/A</v>
      </c>
    </row>
    <row r="548" spans="1:15" ht="30" customHeight="1" x14ac:dyDescent="0.35">
      <c r="A548" s="11"/>
      <c r="B548" s="59" t="s">
        <v>1879</v>
      </c>
      <c r="C548" s="97"/>
      <c r="D548" s="102"/>
      <c r="E548" s="102"/>
      <c r="F548" s="99"/>
      <c r="G548" s="17" t="str">
        <f t="shared" si="58"/>
        <v xml:space="preserve"> </v>
      </c>
      <c r="H548" s="18" t="str">
        <f t="shared" si="58"/>
        <v/>
      </c>
      <c r="I548" s="42">
        <f t="shared" si="59"/>
        <v>0</v>
      </c>
      <c r="J548" s="42">
        <f t="shared" si="63"/>
        <v>0</v>
      </c>
      <c r="K548" s="42">
        <f t="shared" si="60"/>
        <v>0</v>
      </c>
      <c r="M548" s="42" t="str">
        <f t="shared" si="57"/>
        <v xml:space="preserve"> </v>
      </c>
      <c r="N548" s="42" t="str">
        <f t="shared" si="61"/>
        <v/>
      </c>
      <c r="O548" s="42" t="e">
        <f t="shared" si="62"/>
        <v>#N/A</v>
      </c>
    </row>
    <row r="549" spans="1:15" ht="30" customHeight="1" x14ac:dyDescent="0.35">
      <c r="A549" s="11"/>
      <c r="B549" s="59" t="s">
        <v>1880</v>
      </c>
      <c r="C549" s="97"/>
      <c r="D549" s="102"/>
      <c r="E549" s="102"/>
      <c r="F549" s="99"/>
      <c r="G549" s="17" t="str">
        <f t="shared" si="58"/>
        <v xml:space="preserve"> </v>
      </c>
      <c r="H549" s="18" t="str">
        <f t="shared" si="58"/>
        <v/>
      </c>
      <c r="I549" s="42">
        <f t="shared" si="59"/>
        <v>0</v>
      </c>
      <c r="J549" s="42">
        <f t="shared" si="63"/>
        <v>0</v>
      </c>
      <c r="K549" s="42">
        <f t="shared" si="60"/>
        <v>0</v>
      </c>
      <c r="M549" s="42" t="str">
        <f t="shared" si="57"/>
        <v xml:space="preserve"> </v>
      </c>
      <c r="N549" s="42" t="str">
        <f t="shared" si="61"/>
        <v/>
      </c>
      <c r="O549" s="42" t="e">
        <f t="shared" si="62"/>
        <v>#N/A</v>
      </c>
    </row>
    <row r="550" spans="1:15" ht="30" customHeight="1" x14ac:dyDescent="0.35">
      <c r="A550" s="11"/>
      <c r="B550" s="59" t="s">
        <v>1881</v>
      </c>
      <c r="C550" s="97"/>
      <c r="D550" s="102"/>
      <c r="E550" s="102"/>
      <c r="F550" s="99"/>
      <c r="G550" s="17" t="str">
        <f t="shared" si="58"/>
        <v xml:space="preserve"> </v>
      </c>
      <c r="H550" s="18" t="str">
        <f t="shared" si="58"/>
        <v/>
      </c>
      <c r="I550" s="42">
        <f t="shared" si="59"/>
        <v>0</v>
      </c>
      <c r="J550" s="42">
        <f t="shared" si="63"/>
        <v>0</v>
      </c>
      <c r="K550" s="42">
        <f t="shared" si="60"/>
        <v>0</v>
      </c>
      <c r="M550" s="42" t="str">
        <f t="shared" si="57"/>
        <v xml:space="preserve"> </v>
      </c>
      <c r="N550" s="42" t="str">
        <f t="shared" si="61"/>
        <v/>
      </c>
      <c r="O550" s="42" t="e">
        <f t="shared" si="62"/>
        <v>#N/A</v>
      </c>
    </row>
    <row r="551" spans="1:15" ht="30" customHeight="1" x14ac:dyDescent="0.35">
      <c r="A551" s="11"/>
      <c r="B551" s="59" t="s">
        <v>1882</v>
      </c>
      <c r="C551" s="97"/>
      <c r="D551" s="102"/>
      <c r="E551" s="102"/>
      <c r="F551" s="99"/>
      <c r="G551" s="17" t="str">
        <f t="shared" si="58"/>
        <v xml:space="preserve"> </v>
      </c>
      <c r="H551" s="18" t="str">
        <f t="shared" si="58"/>
        <v/>
      </c>
      <c r="I551" s="42">
        <f t="shared" si="59"/>
        <v>0</v>
      </c>
      <c r="J551" s="42">
        <f t="shared" si="63"/>
        <v>0</v>
      </c>
      <c r="K551" s="42">
        <f t="shared" si="60"/>
        <v>0</v>
      </c>
      <c r="M551" s="42" t="str">
        <f t="shared" si="57"/>
        <v xml:space="preserve"> </v>
      </c>
      <c r="N551" s="42" t="str">
        <f t="shared" si="61"/>
        <v/>
      </c>
      <c r="O551" s="42" t="e">
        <f t="shared" si="62"/>
        <v>#N/A</v>
      </c>
    </row>
    <row r="552" spans="1:15" ht="30" customHeight="1" x14ac:dyDescent="0.35">
      <c r="A552" s="11"/>
      <c r="B552" s="59" t="s">
        <v>1883</v>
      </c>
      <c r="C552" s="97"/>
      <c r="D552" s="102"/>
      <c r="E552" s="102"/>
      <c r="F552" s="99"/>
      <c r="G552" s="17" t="str">
        <f t="shared" si="58"/>
        <v xml:space="preserve"> </v>
      </c>
      <c r="H552" s="18" t="str">
        <f t="shared" si="58"/>
        <v/>
      </c>
      <c r="I552" s="42">
        <f t="shared" si="59"/>
        <v>0</v>
      </c>
      <c r="J552" s="42">
        <f t="shared" si="63"/>
        <v>0</v>
      </c>
      <c r="K552" s="42">
        <f t="shared" si="60"/>
        <v>0</v>
      </c>
      <c r="M552" s="42" t="str">
        <f t="shared" si="57"/>
        <v xml:space="preserve"> </v>
      </c>
      <c r="N552" s="42" t="str">
        <f t="shared" si="61"/>
        <v/>
      </c>
      <c r="O552" s="42" t="e">
        <f t="shared" si="62"/>
        <v>#N/A</v>
      </c>
    </row>
    <row r="553" spans="1:15" ht="30" customHeight="1" x14ac:dyDescent="0.35">
      <c r="A553" s="11"/>
      <c r="B553" s="59" t="s">
        <v>1884</v>
      </c>
      <c r="C553" s="97"/>
      <c r="D553" s="102"/>
      <c r="E553" s="102"/>
      <c r="F553" s="99"/>
      <c r="G553" s="17" t="str">
        <f t="shared" si="58"/>
        <v xml:space="preserve"> </v>
      </c>
      <c r="H553" s="18" t="str">
        <f t="shared" si="58"/>
        <v/>
      </c>
      <c r="I553" s="42">
        <f t="shared" si="59"/>
        <v>0</v>
      </c>
      <c r="J553" s="42">
        <f t="shared" si="63"/>
        <v>0</v>
      </c>
      <c r="K553" s="42">
        <f t="shared" si="60"/>
        <v>0</v>
      </c>
      <c r="M553" s="42" t="str">
        <f t="shared" si="57"/>
        <v xml:space="preserve"> </v>
      </c>
      <c r="N553" s="42" t="str">
        <f t="shared" si="61"/>
        <v/>
      </c>
      <c r="O553" s="42" t="e">
        <f t="shared" si="62"/>
        <v>#N/A</v>
      </c>
    </row>
    <row r="554" spans="1:15" ht="30" customHeight="1" x14ac:dyDescent="0.35">
      <c r="A554" s="11"/>
      <c r="B554" s="59" t="s">
        <v>1885</v>
      </c>
      <c r="C554" s="97"/>
      <c r="D554" s="102"/>
      <c r="E554" s="102"/>
      <c r="F554" s="99"/>
      <c r="G554" s="17" t="str">
        <f t="shared" si="58"/>
        <v xml:space="preserve"> </v>
      </c>
      <c r="H554" s="18" t="str">
        <f t="shared" si="58"/>
        <v/>
      </c>
      <c r="I554" s="42">
        <f t="shared" si="59"/>
        <v>0</v>
      </c>
      <c r="J554" s="42">
        <f t="shared" si="63"/>
        <v>0</v>
      </c>
      <c r="K554" s="42">
        <f t="shared" si="60"/>
        <v>0</v>
      </c>
      <c r="M554" s="42" t="str">
        <f t="shared" si="57"/>
        <v xml:space="preserve"> </v>
      </c>
      <c r="N554" s="42" t="str">
        <f t="shared" si="61"/>
        <v/>
      </c>
      <c r="O554" s="42" t="e">
        <f t="shared" si="62"/>
        <v>#N/A</v>
      </c>
    </row>
    <row r="555" spans="1:15" ht="30" customHeight="1" x14ac:dyDescent="0.35">
      <c r="A555" s="11"/>
      <c r="B555" s="59" t="s">
        <v>1886</v>
      </c>
      <c r="C555" s="97"/>
      <c r="D555" s="102"/>
      <c r="E555" s="102"/>
      <c r="F555" s="99"/>
      <c r="G555" s="17" t="str">
        <f t="shared" si="58"/>
        <v xml:space="preserve"> </v>
      </c>
      <c r="H555" s="18" t="str">
        <f t="shared" si="58"/>
        <v/>
      </c>
      <c r="I555" s="42">
        <f t="shared" si="59"/>
        <v>0</v>
      </c>
      <c r="J555" s="42">
        <f t="shared" si="63"/>
        <v>0</v>
      </c>
      <c r="K555" s="42">
        <f t="shared" si="60"/>
        <v>0</v>
      </c>
      <c r="M555" s="42" t="str">
        <f t="shared" si="57"/>
        <v xml:space="preserve"> </v>
      </c>
      <c r="N555" s="42" t="str">
        <f t="shared" si="61"/>
        <v/>
      </c>
      <c r="O555" s="42" t="e">
        <f t="shared" si="62"/>
        <v>#N/A</v>
      </c>
    </row>
    <row r="556" spans="1:15" ht="30" customHeight="1" x14ac:dyDescent="0.35">
      <c r="A556" s="11"/>
      <c r="B556" s="59" t="s">
        <v>1887</v>
      </c>
      <c r="C556" s="97"/>
      <c r="D556" s="102"/>
      <c r="E556" s="102"/>
      <c r="F556" s="99"/>
      <c r="G556" s="17" t="str">
        <f t="shared" si="58"/>
        <v xml:space="preserve"> </v>
      </c>
      <c r="H556" s="18" t="str">
        <f t="shared" si="58"/>
        <v/>
      </c>
      <c r="I556" s="42">
        <f t="shared" si="59"/>
        <v>0</v>
      </c>
      <c r="J556" s="42">
        <f t="shared" si="63"/>
        <v>0</v>
      </c>
      <c r="K556" s="42">
        <f t="shared" si="60"/>
        <v>0</v>
      </c>
      <c r="M556" s="42" t="str">
        <f t="shared" si="57"/>
        <v xml:space="preserve"> </v>
      </c>
      <c r="N556" s="42" t="str">
        <f t="shared" si="61"/>
        <v/>
      </c>
      <c r="O556" s="42" t="e">
        <f t="shared" si="62"/>
        <v>#N/A</v>
      </c>
    </row>
    <row r="557" spans="1:15" ht="30" customHeight="1" x14ac:dyDescent="0.35">
      <c r="A557" s="11"/>
      <c r="B557" s="59" t="s">
        <v>1888</v>
      </c>
      <c r="C557" s="97"/>
      <c r="D557" s="102"/>
      <c r="E557" s="102"/>
      <c r="F557" s="99"/>
      <c r="G557" s="17" t="str">
        <f t="shared" si="58"/>
        <v xml:space="preserve"> </v>
      </c>
      <c r="H557" s="18" t="str">
        <f t="shared" si="58"/>
        <v/>
      </c>
      <c r="I557" s="42">
        <f t="shared" si="59"/>
        <v>0</v>
      </c>
      <c r="J557" s="42">
        <f t="shared" si="63"/>
        <v>0</v>
      </c>
      <c r="K557" s="42">
        <f t="shared" si="60"/>
        <v>0</v>
      </c>
      <c r="M557" s="42" t="str">
        <f t="shared" si="57"/>
        <v xml:space="preserve"> </v>
      </c>
      <c r="N557" s="42" t="str">
        <f t="shared" si="61"/>
        <v/>
      </c>
      <c r="O557" s="42" t="e">
        <f t="shared" si="62"/>
        <v>#N/A</v>
      </c>
    </row>
    <row r="558" spans="1:15" ht="30" customHeight="1" x14ac:dyDescent="0.35">
      <c r="A558" s="11"/>
      <c r="B558" s="59" t="s">
        <v>1889</v>
      </c>
      <c r="C558" s="97"/>
      <c r="D558" s="102"/>
      <c r="E558" s="102"/>
      <c r="F558" s="99"/>
      <c r="G558" s="17" t="str">
        <f t="shared" si="58"/>
        <v xml:space="preserve"> </v>
      </c>
      <c r="H558" s="18" t="str">
        <f t="shared" si="58"/>
        <v/>
      </c>
      <c r="I558" s="42">
        <f t="shared" si="59"/>
        <v>0</v>
      </c>
      <c r="J558" s="42">
        <f t="shared" si="63"/>
        <v>0</v>
      </c>
      <c r="K558" s="42">
        <f t="shared" si="60"/>
        <v>0</v>
      </c>
      <c r="M558" s="42" t="str">
        <f t="shared" si="57"/>
        <v xml:space="preserve"> </v>
      </c>
      <c r="N558" s="42" t="str">
        <f t="shared" si="61"/>
        <v/>
      </c>
      <c r="O558" s="42" t="e">
        <f t="shared" si="62"/>
        <v>#N/A</v>
      </c>
    </row>
    <row r="559" spans="1:15" ht="30" customHeight="1" x14ac:dyDescent="0.35">
      <c r="A559" s="11"/>
      <c r="B559" s="59" t="s">
        <v>1890</v>
      </c>
      <c r="C559" s="97"/>
      <c r="D559" s="102"/>
      <c r="E559" s="102"/>
      <c r="F559" s="99"/>
      <c r="G559" s="17" t="str">
        <f t="shared" si="58"/>
        <v xml:space="preserve"> </v>
      </c>
      <c r="H559" s="18" t="str">
        <f t="shared" si="58"/>
        <v/>
      </c>
      <c r="I559" s="42">
        <f t="shared" si="59"/>
        <v>0</v>
      </c>
      <c r="J559" s="42">
        <f t="shared" si="63"/>
        <v>0</v>
      </c>
      <c r="K559" s="42">
        <f t="shared" si="60"/>
        <v>0</v>
      </c>
      <c r="M559" s="42" t="str">
        <f t="shared" si="57"/>
        <v xml:space="preserve"> </v>
      </c>
      <c r="N559" s="42" t="str">
        <f t="shared" si="61"/>
        <v/>
      </c>
      <c r="O559" s="42" t="e">
        <f t="shared" si="62"/>
        <v>#N/A</v>
      </c>
    </row>
    <row r="560" spans="1:15" ht="30" customHeight="1" x14ac:dyDescent="0.35">
      <c r="A560" s="11"/>
      <c r="B560" s="59" t="s">
        <v>1891</v>
      </c>
      <c r="C560" s="97"/>
      <c r="D560" s="102"/>
      <c r="E560" s="102"/>
      <c r="F560" s="99"/>
      <c r="G560" s="17" t="str">
        <f t="shared" si="58"/>
        <v xml:space="preserve"> </v>
      </c>
      <c r="H560" s="18" t="str">
        <f t="shared" si="58"/>
        <v/>
      </c>
      <c r="I560" s="42">
        <f t="shared" si="59"/>
        <v>0</v>
      </c>
      <c r="J560" s="42">
        <f t="shared" si="63"/>
        <v>0</v>
      </c>
      <c r="K560" s="42">
        <f t="shared" si="60"/>
        <v>0</v>
      </c>
      <c r="M560" s="42" t="str">
        <f t="shared" si="57"/>
        <v xml:space="preserve"> </v>
      </c>
      <c r="N560" s="42" t="str">
        <f t="shared" si="61"/>
        <v/>
      </c>
      <c r="O560" s="42" t="e">
        <f t="shared" si="62"/>
        <v>#N/A</v>
      </c>
    </row>
    <row r="561" spans="1:15" ht="30" customHeight="1" x14ac:dyDescent="0.35">
      <c r="A561" s="11"/>
      <c r="B561" s="59" t="s">
        <v>1892</v>
      </c>
      <c r="C561" s="97"/>
      <c r="D561" s="102"/>
      <c r="E561" s="102"/>
      <c r="F561" s="99"/>
      <c r="G561" s="17" t="str">
        <f t="shared" si="58"/>
        <v xml:space="preserve"> </v>
      </c>
      <c r="H561" s="18" t="str">
        <f t="shared" si="58"/>
        <v/>
      </c>
      <c r="I561" s="42">
        <f t="shared" si="59"/>
        <v>0</v>
      </c>
      <c r="J561" s="42">
        <f t="shared" si="63"/>
        <v>0</v>
      </c>
      <c r="K561" s="42">
        <f t="shared" si="60"/>
        <v>0</v>
      </c>
      <c r="M561" s="42" t="str">
        <f t="shared" si="57"/>
        <v xml:space="preserve"> </v>
      </c>
      <c r="N561" s="42" t="str">
        <f t="shared" si="61"/>
        <v/>
      </c>
      <c r="O561" s="42" t="e">
        <f t="shared" si="62"/>
        <v>#N/A</v>
      </c>
    </row>
    <row r="562" spans="1:15" ht="30" customHeight="1" x14ac:dyDescent="0.35">
      <c r="A562" s="11"/>
      <c r="B562" s="59" t="s">
        <v>1893</v>
      </c>
      <c r="C562" s="97"/>
      <c r="D562" s="102"/>
      <c r="E562" s="102"/>
      <c r="F562" s="99"/>
      <c r="G562" s="17" t="str">
        <f t="shared" si="58"/>
        <v xml:space="preserve"> </v>
      </c>
      <c r="H562" s="18" t="str">
        <f t="shared" si="58"/>
        <v/>
      </c>
      <c r="I562" s="42">
        <f t="shared" si="59"/>
        <v>0</v>
      </c>
      <c r="J562" s="42">
        <f t="shared" si="63"/>
        <v>0</v>
      </c>
      <c r="K562" s="42">
        <f t="shared" si="60"/>
        <v>0</v>
      </c>
      <c r="M562" s="42" t="str">
        <f t="shared" si="57"/>
        <v xml:space="preserve"> </v>
      </c>
      <c r="N562" s="42" t="str">
        <f t="shared" si="61"/>
        <v/>
      </c>
      <c r="O562" s="42" t="e">
        <f t="shared" si="62"/>
        <v>#N/A</v>
      </c>
    </row>
    <row r="563" spans="1:15" ht="30" customHeight="1" x14ac:dyDescent="0.35">
      <c r="A563" s="11"/>
      <c r="B563" s="59" t="s">
        <v>1894</v>
      </c>
      <c r="C563" s="97"/>
      <c r="D563" s="102"/>
      <c r="E563" s="102"/>
      <c r="F563" s="99"/>
      <c r="G563" s="17" t="str">
        <f t="shared" si="58"/>
        <v xml:space="preserve"> </v>
      </c>
      <c r="H563" s="18" t="str">
        <f t="shared" si="58"/>
        <v/>
      </c>
      <c r="I563" s="42">
        <f t="shared" si="59"/>
        <v>0</v>
      </c>
      <c r="J563" s="42">
        <f t="shared" si="63"/>
        <v>0</v>
      </c>
      <c r="K563" s="42">
        <f t="shared" si="60"/>
        <v>0</v>
      </c>
      <c r="M563" s="42" t="str">
        <f t="shared" si="57"/>
        <v xml:space="preserve"> </v>
      </c>
      <c r="N563" s="42" t="str">
        <f t="shared" si="61"/>
        <v/>
      </c>
      <c r="O563" s="42" t="e">
        <f t="shared" si="62"/>
        <v>#N/A</v>
      </c>
    </row>
    <row r="564" spans="1:15" ht="30" customHeight="1" x14ac:dyDescent="0.35">
      <c r="A564" s="11"/>
      <c r="B564" s="59" t="s">
        <v>1895</v>
      </c>
      <c r="C564" s="97"/>
      <c r="D564" s="102"/>
      <c r="E564" s="102"/>
      <c r="F564" s="99"/>
      <c r="G564" s="17" t="str">
        <f t="shared" si="58"/>
        <v xml:space="preserve"> </v>
      </c>
      <c r="H564" s="18" t="str">
        <f t="shared" si="58"/>
        <v/>
      </c>
      <c r="I564" s="42">
        <f t="shared" si="59"/>
        <v>0</v>
      </c>
      <c r="J564" s="42">
        <f t="shared" si="63"/>
        <v>0</v>
      </c>
      <c r="K564" s="42">
        <f t="shared" si="60"/>
        <v>0</v>
      </c>
      <c r="M564" s="42" t="str">
        <f t="shared" si="57"/>
        <v xml:space="preserve"> </v>
      </c>
      <c r="N564" s="42" t="str">
        <f t="shared" si="61"/>
        <v/>
      </c>
      <c r="O564" s="42" t="e">
        <f t="shared" si="62"/>
        <v>#N/A</v>
      </c>
    </row>
    <row r="565" spans="1:15" ht="30" customHeight="1" x14ac:dyDescent="0.35">
      <c r="A565" s="11"/>
      <c r="B565" s="59" t="s">
        <v>1896</v>
      </c>
      <c r="C565" s="97"/>
      <c r="D565" s="102"/>
      <c r="E565" s="102"/>
      <c r="F565" s="99"/>
      <c r="G565" s="17" t="str">
        <f t="shared" si="58"/>
        <v xml:space="preserve"> </v>
      </c>
      <c r="H565" s="18" t="str">
        <f t="shared" si="58"/>
        <v/>
      </c>
      <c r="I565" s="42">
        <f t="shared" si="59"/>
        <v>0</v>
      </c>
      <c r="J565" s="42">
        <f t="shared" si="63"/>
        <v>0</v>
      </c>
      <c r="K565" s="42">
        <f t="shared" si="60"/>
        <v>0</v>
      </c>
      <c r="M565" s="42" t="str">
        <f t="shared" si="57"/>
        <v xml:space="preserve"> </v>
      </c>
      <c r="N565" s="42" t="str">
        <f t="shared" si="61"/>
        <v/>
      </c>
      <c r="O565" s="42" t="e">
        <f t="shared" si="62"/>
        <v>#N/A</v>
      </c>
    </row>
    <row r="566" spans="1:15" ht="30" customHeight="1" x14ac:dyDescent="0.35">
      <c r="A566" s="11"/>
      <c r="B566" s="59" t="s">
        <v>1897</v>
      </c>
      <c r="C566" s="97"/>
      <c r="D566" s="102"/>
      <c r="E566" s="102"/>
      <c r="F566" s="99"/>
      <c r="G566" s="17" t="str">
        <f t="shared" si="58"/>
        <v xml:space="preserve"> </v>
      </c>
      <c r="H566" s="18" t="str">
        <f t="shared" si="58"/>
        <v/>
      </c>
      <c r="I566" s="42">
        <f t="shared" si="59"/>
        <v>0</v>
      </c>
      <c r="J566" s="42">
        <f t="shared" si="63"/>
        <v>0</v>
      </c>
      <c r="K566" s="42">
        <f t="shared" si="60"/>
        <v>0</v>
      </c>
      <c r="M566" s="42" t="str">
        <f t="shared" si="57"/>
        <v xml:space="preserve"> </v>
      </c>
      <c r="N566" s="42" t="str">
        <f t="shared" si="61"/>
        <v/>
      </c>
      <c r="O566" s="42" t="e">
        <f t="shared" si="62"/>
        <v>#N/A</v>
      </c>
    </row>
    <row r="567" spans="1:15" ht="30" customHeight="1" x14ac:dyDescent="0.35">
      <c r="A567" s="11"/>
      <c r="B567" s="59" t="s">
        <v>1898</v>
      </c>
      <c r="C567" s="97"/>
      <c r="D567" s="102"/>
      <c r="E567" s="102"/>
      <c r="F567" s="99"/>
      <c r="G567" s="17" t="str">
        <f t="shared" si="58"/>
        <v xml:space="preserve"> </v>
      </c>
      <c r="H567" s="18" t="str">
        <f t="shared" si="58"/>
        <v/>
      </c>
      <c r="I567" s="42">
        <f t="shared" si="59"/>
        <v>0</v>
      </c>
      <c r="J567" s="42">
        <f t="shared" si="63"/>
        <v>0</v>
      </c>
      <c r="K567" s="42">
        <f t="shared" si="60"/>
        <v>0</v>
      </c>
      <c r="M567" s="42" t="str">
        <f t="shared" si="57"/>
        <v xml:space="preserve"> </v>
      </c>
      <c r="N567" s="42" t="str">
        <f t="shared" si="61"/>
        <v/>
      </c>
      <c r="O567" s="42" t="e">
        <f t="shared" si="62"/>
        <v>#N/A</v>
      </c>
    </row>
    <row r="568" spans="1:15" ht="30" customHeight="1" x14ac:dyDescent="0.35">
      <c r="A568" s="11"/>
      <c r="B568" s="59" t="s">
        <v>1899</v>
      </c>
      <c r="C568" s="97"/>
      <c r="D568" s="102"/>
      <c r="E568" s="102"/>
      <c r="F568" s="99"/>
      <c r="G568" s="17" t="str">
        <f t="shared" si="58"/>
        <v xml:space="preserve"> </v>
      </c>
      <c r="H568" s="18" t="str">
        <f t="shared" si="58"/>
        <v/>
      </c>
      <c r="I568" s="42">
        <f t="shared" si="59"/>
        <v>0</v>
      </c>
      <c r="J568" s="42">
        <f t="shared" si="63"/>
        <v>0</v>
      </c>
      <c r="K568" s="42">
        <f t="shared" si="60"/>
        <v>0</v>
      </c>
      <c r="M568" s="42" t="str">
        <f t="shared" si="57"/>
        <v xml:space="preserve"> </v>
      </c>
      <c r="N568" s="42" t="str">
        <f t="shared" si="61"/>
        <v/>
      </c>
      <c r="O568" s="42" t="e">
        <f t="shared" si="62"/>
        <v>#N/A</v>
      </c>
    </row>
    <row r="569" spans="1:15" ht="30" customHeight="1" x14ac:dyDescent="0.35">
      <c r="A569" s="11"/>
      <c r="B569" s="59" t="s">
        <v>1900</v>
      </c>
      <c r="C569" s="97"/>
      <c r="D569" s="102"/>
      <c r="E569" s="102"/>
      <c r="F569" s="99"/>
      <c r="G569" s="17" t="str">
        <f t="shared" si="58"/>
        <v xml:space="preserve"> </v>
      </c>
      <c r="H569" s="18" t="str">
        <f t="shared" si="58"/>
        <v/>
      </c>
      <c r="I569" s="42">
        <f t="shared" si="59"/>
        <v>0</v>
      </c>
      <c r="J569" s="42">
        <f t="shared" si="63"/>
        <v>0</v>
      </c>
      <c r="K569" s="42">
        <f t="shared" si="60"/>
        <v>0</v>
      </c>
      <c r="M569" s="42" t="str">
        <f t="shared" si="57"/>
        <v xml:space="preserve"> </v>
      </c>
      <c r="N569" s="42" t="str">
        <f t="shared" si="61"/>
        <v/>
      </c>
      <c r="O569" s="42" t="e">
        <f t="shared" si="62"/>
        <v>#N/A</v>
      </c>
    </row>
    <row r="570" spans="1:15" ht="30" customHeight="1" x14ac:dyDescent="0.35">
      <c r="A570" s="11"/>
      <c r="B570" s="59" t="s">
        <v>1901</v>
      </c>
      <c r="C570" s="97"/>
      <c r="D570" s="102"/>
      <c r="E570" s="102"/>
      <c r="F570" s="99"/>
      <c r="G570" s="17" t="str">
        <f t="shared" si="58"/>
        <v xml:space="preserve"> </v>
      </c>
      <c r="H570" s="18" t="str">
        <f t="shared" si="58"/>
        <v/>
      </c>
      <c r="I570" s="42">
        <f t="shared" si="59"/>
        <v>0</v>
      </c>
      <c r="J570" s="42">
        <f t="shared" si="63"/>
        <v>0</v>
      </c>
      <c r="K570" s="42">
        <f t="shared" si="60"/>
        <v>0</v>
      </c>
      <c r="M570" s="42" t="str">
        <f t="shared" si="57"/>
        <v xml:space="preserve"> </v>
      </c>
      <c r="N570" s="42" t="str">
        <f t="shared" si="61"/>
        <v/>
      </c>
      <c r="O570" s="42" t="e">
        <f t="shared" si="62"/>
        <v>#N/A</v>
      </c>
    </row>
    <row r="571" spans="1:15" ht="30" customHeight="1" x14ac:dyDescent="0.35">
      <c r="A571" s="11"/>
      <c r="B571" s="59" t="s">
        <v>1902</v>
      </c>
      <c r="C571" s="97"/>
      <c r="D571" s="102"/>
      <c r="E571" s="102"/>
      <c r="F571" s="99"/>
      <c r="G571" s="17" t="str">
        <f t="shared" si="58"/>
        <v xml:space="preserve"> </v>
      </c>
      <c r="H571" s="18" t="str">
        <f t="shared" si="58"/>
        <v/>
      </c>
      <c r="I571" s="42">
        <f t="shared" si="59"/>
        <v>0</v>
      </c>
      <c r="J571" s="42">
        <f t="shared" si="63"/>
        <v>0</v>
      </c>
      <c r="K571" s="42">
        <f t="shared" si="60"/>
        <v>0</v>
      </c>
      <c r="M571" s="42" t="str">
        <f t="shared" si="57"/>
        <v xml:space="preserve"> </v>
      </c>
      <c r="N571" s="42" t="str">
        <f t="shared" si="61"/>
        <v/>
      </c>
      <c r="O571" s="42" t="e">
        <f t="shared" si="62"/>
        <v>#N/A</v>
      </c>
    </row>
    <row r="572" spans="1:15" ht="30" customHeight="1" x14ac:dyDescent="0.35">
      <c r="A572" s="11"/>
      <c r="B572" s="59" t="s">
        <v>1903</v>
      </c>
      <c r="C572" s="97"/>
      <c r="D572" s="102"/>
      <c r="E572" s="102"/>
      <c r="F572" s="99"/>
      <c r="G572" s="17" t="str">
        <f t="shared" si="58"/>
        <v xml:space="preserve"> </v>
      </c>
      <c r="H572" s="18" t="str">
        <f t="shared" si="58"/>
        <v/>
      </c>
      <c r="I572" s="42">
        <f t="shared" si="59"/>
        <v>0</v>
      </c>
      <c r="J572" s="42">
        <f t="shared" si="63"/>
        <v>0</v>
      </c>
      <c r="K572" s="42">
        <f t="shared" si="60"/>
        <v>0</v>
      </c>
      <c r="M572" s="42" t="str">
        <f t="shared" si="57"/>
        <v xml:space="preserve"> </v>
      </c>
      <c r="N572" s="42" t="str">
        <f t="shared" si="61"/>
        <v/>
      </c>
      <c r="O572" s="42" t="e">
        <f t="shared" si="62"/>
        <v>#N/A</v>
      </c>
    </row>
    <row r="573" spans="1:15" ht="30" customHeight="1" x14ac:dyDescent="0.35">
      <c r="A573" s="11"/>
      <c r="B573" s="59" t="s">
        <v>1904</v>
      </c>
      <c r="C573" s="97"/>
      <c r="D573" s="102"/>
      <c r="E573" s="102"/>
      <c r="F573" s="99"/>
      <c r="G573" s="17" t="str">
        <f t="shared" si="58"/>
        <v xml:space="preserve"> </v>
      </c>
      <c r="H573" s="18" t="str">
        <f t="shared" si="58"/>
        <v/>
      </c>
      <c r="I573" s="42">
        <f t="shared" si="59"/>
        <v>0</v>
      </c>
      <c r="J573" s="42">
        <f t="shared" si="63"/>
        <v>0</v>
      </c>
      <c r="K573" s="42">
        <f t="shared" si="60"/>
        <v>0</v>
      </c>
      <c r="M573" s="42" t="str">
        <f t="shared" si="57"/>
        <v xml:space="preserve"> </v>
      </c>
      <c r="N573" s="42" t="str">
        <f t="shared" si="61"/>
        <v/>
      </c>
      <c r="O573" s="42" t="e">
        <f t="shared" si="62"/>
        <v>#N/A</v>
      </c>
    </row>
    <row r="574" spans="1:15" ht="30" customHeight="1" x14ac:dyDescent="0.35">
      <c r="A574" s="11"/>
      <c r="B574" s="59" t="s">
        <v>1905</v>
      </c>
      <c r="C574" s="97"/>
      <c r="D574" s="102"/>
      <c r="E574" s="102"/>
      <c r="F574" s="99"/>
      <c r="G574" s="17" t="str">
        <f t="shared" si="58"/>
        <v xml:space="preserve"> </v>
      </c>
      <c r="H574" s="18" t="str">
        <f t="shared" si="58"/>
        <v/>
      </c>
      <c r="I574" s="42">
        <f t="shared" si="59"/>
        <v>0</v>
      </c>
      <c r="J574" s="42">
        <f t="shared" si="63"/>
        <v>0</v>
      </c>
      <c r="K574" s="42">
        <f t="shared" si="60"/>
        <v>0</v>
      </c>
      <c r="M574" s="42" t="str">
        <f t="shared" si="57"/>
        <v xml:space="preserve"> </v>
      </c>
      <c r="N574" s="42" t="str">
        <f t="shared" si="61"/>
        <v/>
      </c>
      <c r="O574" s="42" t="e">
        <f t="shared" si="62"/>
        <v>#N/A</v>
      </c>
    </row>
    <row r="575" spans="1:15" ht="30" customHeight="1" x14ac:dyDescent="0.35">
      <c r="A575" s="11"/>
      <c r="B575" s="59" t="s">
        <v>1906</v>
      </c>
      <c r="C575" s="97"/>
      <c r="D575" s="102"/>
      <c r="E575" s="102"/>
      <c r="F575" s="99"/>
      <c r="G575" s="17" t="str">
        <f t="shared" si="58"/>
        <v xml:space="preserve"> </v>
      </c>
      <c r="H575" s="18" t="str">
        <f t="shared" si="58"/>
        <v/>
      </c>
      <c r="I575" s="42">
        <f t="shared" si="59"/>
        <v>0</v>
      </c>
      <c r="J575" s="42">
        <f t="shared" si="63"/>
        <v>0</v>
      </c>
      <c r="K575" s="42">
        <f t="shared" si="60"/>
        <v>0</v>
      </c>
      <c r="M575" s="42" t="str">
        <f t="shared" si="57"/>
        <v xml:space="preserve"> </v>
      </c>
      <c r="N575" s="42" t="str">
        <f t="shared" si="61"/>
        <v/>
      </c>
      <c r="O575" s="42" t="e">
        <f t="shared" si="62"/>
        <v>#N/A</v>
      </c>
    </row>
    <row r="576" spans="1:15" ht="30" customHeight="1" x14ac:dyDescent="0.35">
      <c r="A576" s="11"/>
      <c r="B576" s="59" t="s">
        <v>1907</v>
      </c>
      <c r="C576" s="97"/>
      <c r="D576" s="102"/>
      <c r="E576" s="102"/>
      <c r="F576" s="99"/>
      <c r="G576" s="17" t="str">
        <f t="shared" si="58"/>
        <v xml:space="preserve"> </v>
      </c>
      <c r="H576" s="18" t="str">
        <f t="shared" si="58"/>
        <v/>
      </c>
      <c r="I576" s="42">
        <f t="shared" si="59"/>
        <v>0</v>
      </c>
      <c r="J576" s="42">
        <f t="shared" si="63"/>
        <v>0</v>
      </c>
      <c r="K576" s="42">
        <f t="shared" si="60"/>
        <v>0</v>
      </c>
      <c r="M576" s="42" t="str">
        <f t="shared" si="57"/>
        <v xml:space="preserve"> </v>
      </c>
      <c r="N576" s="42" t="str">
        <f t="shared" si="61"/>
        <v/>
      </c>
      <c r="O576" s="42" t="e">
        <f t="shared" si="62"/>
        <v>#N/A</v>
      </c>
    </row>
    <row r="577" spans="1:15" ht="30" customHeight="1" x14ac:dyDescent="0.35">
      <c r="A577" s="11"/>
      <c r="B577" s="59" t="s">
        <v>1908</v>
      </c>
      <c r="C577" s="97"/>
      <c r="D577" s="102"/>
      <c r="E577" s="102"/>
      <c r="F577" s="99"/>
      <c r="G577" s="17" t="str">
        <f t="shared" si="58"/>
        <v xml:space="preserve"> </v>
      </c>
      <c r="H577" s="18" t="str">
        <f t="shared" si="58"/>
        <v/>
      </c>
      <c r="I577" s="42">
        <f t="shared" si="59"/>
        <v>0</v>
      </c>
      <c r="J577" s="42">
        <f t="shared" si="63"/>
        <v>0</v>
      </c>
      <c r="K577" s="42">
        <f t="shared" si="60"/>
        <v>0</v>
      </c>
      <c r="M577" s="42" t="str">
        <f t="shared" si="57"/>
        <v xml:space="preserve"> </v>
      </c>
      <c r="N577" s="42" t="str">
        <f t="shared" si="61"/>
        <v/>
      </c>
      <c r="O577" s="42" t="e">
        <f t="shared" si="62"/>
        <v>#N/A</v>
      </c>
    </row>
    <row r="578" spans="1:15" ht="30" customHeight="1" x14ac:dyDescent="0.35">
      <c r="A578" s="11"/>
      <c r="B578" s="59" t="s">
        <v>1909</v>
      </c>
      <c r="C578" s="97"/>
      <c r="D578" s="102"/>
      <c r="E578" s="102"/>
      <c r="F578" s="99"/>
      <c r="G578" s="17" t="str">
        <f t="shared" si="58"/>
        <v xml:space="preserve"> </v>
      </c>
      <c r="H578" s="18" t="str">
        <f t="shared" si="58"/>
        <v/>
      </c>
      <c r="I578" s="42">
        <f t="shared" si="59"/>
        <v>0</v>
      </c>
      <c r="J578" s="42">
        <f t="shared" si="63"/>
        <v>0</v>
      </c>
      <c r="K578" s="42">
        <f t="shared" si="60"/>
        <v>0</v>
      </c>
      <c r="M578" s="42" t="str">
        <f t="shared" si="57"/>
        <v xml:space="preserve"> </v>
      </c>
      <c r="N578" s="42" t="str">
        <f t="shared" si="61"/>
        <v/>
      </c>
      <c r="O578" s="42" t="e">
        <f t="shared" si="62"/>
        <v>#N/A</v>
      </c>
    </row>
    <row r="579" spans="1:15" ht="30" customHeight="1" x14ac:dyDescent="0.35">
      <c r="A579" s="11"/>
      <c r="B579" s="59" t="s">
        <v>1910</v>
      </c>
      <c r="C579" s="97"/>
      <c r="D579" s="102"/>
      <c r="E579" s="102"/>
      <c r="F579" s="99"/>
      <c r="G579" s="17" t="str">
        <f t="shared" si="58"/>
        <v xml:space="preserve"> </v>
      </c>
      <c r="H579" s="18" t="str">
        <f t="shared" si="58"/>
        <v/>
      </c>
      <c r="I579" s="42">
        <f t="shared" si="59"/>
        <v>0</v>
      </c>
      <c r="J579" s="42">
        <f t="shared" si="63"/>
        <v>0</v>
      </c>
      <c r="K579" s="42">
        <f t="shared" si="60"/>
        <v>0</v>
      </c>
      <c r="M579" s="42" t="str">
        <f t="shared" si="57"/>
        <v xml:space="preserve"> </v>
      </c>
      <c r="N579" s="42" t="str">
        <f t="shared" si="61"/>
        <v/>
      </c>
      <c r="O579" s="42" t="e">
        <f t="shared" si="62"/>
        <v>#N/A</v>
      </c>
    </row>
    <row r="580" spans="1:15" ht="30" customHeight="1" x14ac:dyDescent="0.35">
      <c r="A580" s="11"/>
      <c r="B580" s="59" t="s">
        <v>1911</v>
      </c>
      <c r="C580" s="97"/>
      <c r="D580" s="102"/>
      <c r="E580" s="102"/>
      <c r="F580" s="99"/>
      <c r="G580" s="17" t="str">
        <f t="shared" si="58"/>
        <v xml:space="preserve"> </v>
      </c>
      <c r="H580" s="18" t="str">
        <f t="shared" si="58"/>
        <v/>
      </c>
      <c r="I580" s="42">
        <f t="shared" si="59"/>
        <v>0</v>
      </c>
      <c r="J580" s="42">
        <f t="shared" si="63"/>
        <v>0</v>
      </c>
      <c r="K580" s="42">
        <f t="shared" si="60"/>
        <v>0</v>
      </c>
      <c r="M580" s="42" t="str">
        <f t="shared" si="57"/>
        <v xml:space="preserve"> </v>
      </c>
      <c r="N580" s="42" t="str">
        <f t="shared" si="61"/>
        <v/>
      </c>
      <c r="O580" s="42" t="e">
        <f t="shared" si="62"/>
        <v>#N/A</v>
      </c>
    </row>
    <row r="581" spans="1:15" ht="30" customHeight="1" x14ac:dyDescent="0.35">
      <c r="A581" s="11"/>
      <c r="B581" s="59" t="s">
        <v>1912</v>
      </c>
      <c r="C581" s="97"/>
      <c r="D581" s="102"/>
      <c r="E581" s="102"/>
      <c r="F581" s="99"/>
      <c r="G581" s="17" t="str">
        <f t="shared" si="58"/>
        <v xml:space="preserve"> </v>
      </c>
      <c r="H581" s="18" t="str">
        <f t="shared" si="58"/>
        <v/>
      </c>
      <c r="I581" s="42">
        <f t="shared" si="59"/>
        <v>0</v>
      </c>
      <c r="J581" s="42">
        <f t="shared" si="63"/>
        <v>0</v>
      </c>
      <c r="K581" s="42">
        <f t="shared" si="60"/>
        <v>0</v>
      </c>
      <c r="M581" s="42" t="str">
        <f t="shared" si="57"/>
        <v xml:space="preserve"> </v>
      </c>
      <c r="N581" s="42" t="str">
        <f t="shared" si="61"/>
        <v/>
      </c>
      <c r="O581" s="42" t="e">
        <f t="shared" si="62"/>
        <v>#N/A</v>
      </c>
    </row>
    <row r="582" spans="1:15" ht="30" customHeight="1" x14ac:dyDescent="0.35">
      <c r="A582" s="11"/>
      <c r="B582" s="59" t="s">
        <v>1913</v>
      </c>
      <c r="C582" s="97"/>
      <c r="D582" s="102"/>
      <c r="E582" s="102"/>
      <c r="F582" s="99"/>
      <c r="G582" s="17" t="str">
        <f t="shared" si="58"/>
        <v xml:space="preserve"> </v>
      </c>
      <c r="H582" s="18" t="str">
        <f t="shared" si="58"/>
        <v/>
      </c>
      <c r="I582" s="42">
        <f t="shared" si="59"/>
        <v>0</v>
      </c>
      <c r="J582" s="42">
        <f t="shared" si="63"/>
        <v>0</v>
      </c>
      <c r="K582" s="42">
        <f t="shared" si="60"/>
        <v>0</v>
      </c>
      <c r="M582" s="42" t="str">
        <f t="shared" ref="M582:M605" si="64">VLOOKUP(K582,P$23:Q$25,2)</f>
        <v xml:space="preserve"> </v>
      </c>
      <c r="N582" s="42" t="str">
        <f t="shared" si="61"/>
        <v/>
      </c>
      <c r="O582" s="42" t="e">
        <f t="shared" si="62"/>
        <v>#N/A</v>
      </c>
    </row>
    <row r="583" spans="1:15" ht="30" customHeight="1" x14ac:dyDescent="0.35">
      <c r="A583" s="11"/>
      <c r="B583" s="59" t="s">
        <v>1914</v>
      </c>
      <c r="C583" s="97"/>
      <c r="D583" s="102"/>
      <c r="E583" s="102"/>
      <c r="F583" s="99"/>
      <c r="G583" s="17" t="str">
        <f t="shared" ref="G583:H605" si="65">M583</f>
        <v xml:space="preserve"> </v>
      </c>
      <c r="H583" s="18" t="str">
        <f t="shared" si="65"/>
        <v/>
      </c>
      <c r="I583" s="42">
        <f t="shared" ref="I583:I605" si="66">IF(F583="",0,IF(AND(F583&gt;=1,F583&lt;=$Q$4),1,0))</f>
        <v>0</v>
      </c>
      <c r="J583" s="42">
        <f t="shared" si="63"/>
        <v>0</v>
      </c>
      <c r="K583" s="42">
        <f t="shared" ref="K583:K605" si="67">SUM(I583:J583)</f>
        <v>0</v>
      </c>
      <c r="M583" s="42" t="str">
        <f t="shared" si="64"/>
        <v xml:space="preserve"> </v>
      </c>
      <c r="N583" s="42" t="str">
        <f t="shared" ref="N583:N605" si="68">IF(K583=2,O583,"")</f>
        <v/>
      </c>
      <c r="O583" s="42" t="e">
        <f t="shared" ref="O583:O605" si="69">VLOOKUP(F583,$Q$6:$U$17,$Q$2)</f>
        <v>#N/A</v>
      </c>
    </row>
    <row r="584" spans="1:15" ht="30" customHeight="1" x14ac:dyDescent="0.35">
      <c r="A584" s="11"/>
      <c r="B584" s="59" t="s">
        <v>1915</v>
      </c>
      <c r="C584" s="97"/>
      <c r="D584" s="102"/>
      <c r="E584" s="102"/>
      <c r="F584" s="99"/>
      <c r="G584" s="17" t="str">
        <f t="shared" si="65"/>
        <v xml:space="preserve"> </v>
      </c>
      <c r="H584" s="18" t="str">
        <f t="shared" si="65"/>
        <v/>
      </c>
      <c r="I584" s="42">
        <f t="shared" si="66"/>
        <v>0</v>
      </c>
      <c r="J584" s="42">
        <f t="shared" si="63"/>
        <v>0</v>
      </c>
      <c r="K584" s="42">
        <f t="shared" si="67"/>
        <v>0</v>
      </c>
      <c r="M584" s="42" t="str">
        <f t="shared" si="64"/>
        <v xml:space="preserve"> </v>
      </c>
      <c r="N584" s="42" t="str">
        <f t="shared" si="68"/>
        <v/>
      </c>
      <c r="O584" s="42" t="e">
        <f t="shared" si="69"/>
        <v>#N/A</v>
      </c>
    </row>
    <row r="585" spans="1:15" ht="30" customHeight="1" x14ac:dyDescent="0.35">
      <c r="A585" s="11"/>
      <c r="B585" s="59" t="s">
        <v>1916</v>
      </c>
      <c r="C585" s="97"/>
      <c r="D585" s="102"/>
      <c r="E585" s="102"/>
      <c r="F585" s="99"/>
      <c r="G585" s="17" t="str">
        <f t="shared" si="65"/>
        <v xml:space="preserve"> </v>
      </c>
      <c r="H585" s="18" t="str">
        <f t="shared" si="65"/>
        <v/>
      </c>
      <c r="I585" s="42">
        <f t="shared" si="66"/>
        <v>0</v>
      </c>
      <c r="J585" s="42">
        <f t="shared" ref="J585:J605" si="70">IF(C585="",0, IF(C585=" ",0,1))</f>
        <v>0</v>
      </c>
      <c r="K585" s="42">
        <f t="shared" si="67"/>
        <v>0</v>
      </c>
      <c r="M585" s="42" t="str">
        <f t="shared" si="64"/>
        <v xml:space="preserve"> </v>
      </c>
      <c r="N585" s="42" t="str">
        <f t="shared" si="68"/>
        <v/>
      </c>
      <c r="O585" s="42" t="e">
        <f t="shared" si="69"/>
        <v>#N/A</v>
      </c>
    </row>
    <row r="586" spans="1:15" ht="30" customHeight="1" x14ac:dyDescent="0.35">
      <c r="A586" s="11"/>
      <c r="B586" s="59" t="s">
        <v>1917</v>
      </c>
      <c r="C586" s="97"/>
      <c r="D586" s="102"/>
      <c r="E586" s="102"/>
      <c r="F586" s="99"/>
      <c r="G586" s="17" t="str">
        <f t="shared" si="65"/>
        <v xml:space="preserve"> </v>
      </c>
      <c r="H586" s="18" t="str">
        <f t="shared" si="65"/>
        <v/>
      </c>
      <c r="I586" s="42">
        <f t="shared" si="66"/>
        <v>0</v>
      </c>
      <c r="J586" s="42">
        <f t="shared" si="70"/>
        <v>0</v>
      </c>
      <c r="K586" s="42">
        <f t="shared" si="67"/>
        <v>0</v>
      </c>
      <c r="M586" s="42" t="str">
        <f t="shared" si="64"/>
        <v xml:space="preserve"> </v>
      </c>
      <c r="N586" s="42" t="str">
        <f t="shared" si="68"/>
        <v/>
      </c>
      <c r="O586" s="42" t="e">
        <f t="shared" si="69"/>
        <v>#N/A</v>
      </c>
    </row>
    <row r="587" spans="1:15" ht="30" customHeight="1" x14ac:dyDescent="0.35">
      <c r="A587" s="11"/>
      <c r="B587" s="59" t="s">
        <v>1918</v>
      </c>
      <c r="C587" s="97"/>
      <c r="D587" s="102"/>
      <c r="E587" s="102"/>
      <c r="F587" s="99"/>
      <c r="G587" s="17" t="str">
        <f t="shared" si="65"/>
        <v xml:space="preserve"> </v>
      </c>
      <c r="H587" s="18" t="str">
        <f t="shared" si="65"/>
        <v/>
      </c>
      <c r="I587" s="42">
        <f t="shared" si="66"/>
        <v>0</v>
      </c>
      <c r="J587" s="42">
        <f t="shared" si="70"/>
        <v>0</v>
      </c>
      <c r="K587" s="42">
        <f t="shared" si="67"/>
        <v>0</v>
      </c>
      <c r="M587" s="42" t="str">
        <f t="shared" si="64"/>
        <v xml:space="preserve"> </v>
      </c>
      <c r="N587" s="42" t="str">
        <f t="shared" si="68"/>
        <v/>
      </c>
      <c r="O587" s="42" t="e">
        <f t="shared" si="69"/>
        <v>#N/A</v>
      </c>
    </row>
    <row r="588" spans="1:15" ht="30" customHeight="1" x14ac:dyDescent="0.35">
      <c r="A588" s="11"/>
      <c r="B588" s="59" t="s">
        <v>1919</v>
      </c>
      <c r="C588" s="97"/>
      <c r="D588" s="102"/>
      <c r="E588" s="102"/>
      <c r="F588" s="99"/>
      <c r="G588" s="17" t="str">
        <f t="shared" si="65"/>
        <v xml:space="preserve"> </v>
      </c>
      <c r="H588" s="18" t="str">
        <f t="shared" si="65"/>
        <v/>
      </c>
      <c r="I588" s="42">
        <f t="shared" si="66"/>
        <v>0</v>
      </c>
      <c r="J588" s="42">
        <f t="shared" si="70"/>
        <v>0</v>
      </c>
      <c r="K588" s="42">
        <f t="shared" si="67"/>
        <v>0</v>
      </c>
      <c r="M588" s="42" t="str">
        <f t="shared" si="64"/>
        <v xml:space="preserve"> </v>
      </c>
      <c r="N588" s="42" t="str">
        <f t="shared" si="68"/>
        <v/>
      </c>
      <c r="O588" s="42" t="e">
        <f t="shared" si="69"/>
        <v>#N/A</v>
      </c>
    </row>
    <row r="589" spans="1:15" ht="30" customHeight="1" x14ac:dyDescent="0.35">
      <c r="A589" s="11"/>
      <c r="B589" s="59" t="s">
        <v>1920</v>
      </c>
      <c r="C589" s="97"/>
      <c r="D589" s="102"/>
      <c r="E589" s="102"/>
      <c r="F589" s="99"/>
      <c r="G589" s="17" t="str">
        <f t="shared" si="65"/>
        <v xml:space="preserve"> </v>
      </c>
      <c r="H589" s="18" t="str">
        <f t="shared" si="65"/>
        <v/>
      </c>
      <c r="I589" s="42">
        <f t="shared" si="66"/>
        <v>0</v>
      </c>
      <c r="J589" s="42">
        <f t="shared" si="70"/>
        <v>0</v>
      </c>
      <c r="K589" s="42">
        <f t="shared" si="67"/>
        <v>0</v>
      </c>
      <c r="M589" s="42" t="str">
        <f t="shared" si="64"/>
        <v xml:space="preserve"> </v>
      </c>
      <c r="N589" s="42" t="str">
        <f t="shared" si="68"/>
        <v/>
      </c>
      <c r="O589" s="42" t="e">
        <f t="shared" si="69"/>
        <v>#N/A</v>
      </c>
    </row>
    <row r="590" spans="1:15" ht="30" customHeight="1" x14ac:dyDescent="0.35">
      <c r="A590" s="11"/>
      <c r="B590" s="59" t="s">
        <v>1921</v>
      </c>
      <c r="C590" s="97"/>
      <c r="D590" s="102"/>
      <c r="E590" s="102"/>
      <c r="F590" s="99"/>
      <c r="G590" s="17" t="str">
        <f t="shared" si="65"/>
        <v xml:space="preserve"> </v>
      </c>
      <c r="H590" s="18" t="str">
        <f t="shared" si="65"/>
        <v/>
      </c>
      <c r="I590" s="42">
        <f t="shared" si="66"/>
        <v>0</v>
      </c>
      <c r="J590" s="42">
        <f t="shared" si="70"/>
        <v>0</v>
      </c>
      <c r="K590" s="42">
        <f t="shared" si="67"/>
        <v>0</v>
      </c>
      <c r="M590" s="42" t="str">
        <f t="shared" si="64"/>
        <v xml:space="preserve"> </v>
      </c>
      <c r="N590" s="42" t="str">
        <f t="shared" si="68"/>
        <v/>
      </c>
      <c r="O590" s="42" t="e">
        <f t="shared" si="69"/>
        <v>#N/A</v>
      </c>
    </row>
    <row r="591" spans="1:15" ht="30" customHeight="1" x14ac:dyDescent="0.35">
      <c r="A591" s="11"/>
      <c r="B591" s="59" t="s">
        <v>1922</v>
      </c>
      <c r="C591" s="97"/>
      <c r="D591" s="102"/>
      <c r="E591" s="102"/>
      <c r="F591" s="99"/>
      <c r="G591" s="17" t="str">
        <f t="shared" si="65"/>
        <v xml:space="preserve"> </v>
      </c>
      <c r="H591" s="18" t="str">
        <f t="shared" si="65"/>
        <v/>
      </c>
      <c r="I591" s="42">
        <f t="shared" si="66"/>
        <v>0</v>
      </c>
      <c r="J591" s="42">
        <f t="shared" si="70"/>
        <v>0</v>
      </c>
      <c r="K591" s="42">
        <f t="shared" si="67"/>
        <v>0</v>
      </c>
      <c r="M591" s="42" t="str">
        <f t="shared" si="64"/>
        <v xml:space="preserve"> </v>
      </c>
      <c r="N591" s="42" t="str">
        <f t="shared" si="68"/>
        <v/>
      </c>
      <c r="O591" s="42" t="e">
        <f t="shared" si="69"/>
        <v>#N/A</v>
      </c>
    </row>
    <row r="592" spans="1:15" ht="30" customHeight="1" x14ac:dyDescent="0.35">
      <c r="A592" s="11"/>
      <c r="B592" s="59" t="s">
        <v>1923</v>
      </c>
      <c r="C592" s="97"/>
      <c r="D592" s="102"/>
      <c r="E592" s="102"/>
      <c r="F592" s="99"/>
      <c r="G592" s="17" t="str">
        <f t="shared" si="65"/>
        <v xml:space="preserve"> </v>
      </c>
      <c r="H592" s="18" t="str">
        <f t="shared" si="65"/>
        <v/>
      </c>
      <c r="I592" s="42">
        <f t="shared" si="66"/>
        <v>0</v>
      </c>
      <c r="J592" s="42">
        <f t="shared" si="70"/>
        <v>0</v>
      </c>
      <c r="K592" s="42">
        <f t="shared" si="67"/>
        <v>0</v>
      </c>
      <c r="M592" s="42" t="str">
        <f t="shared" si="64"/>
        <v xml:space="preserve"> </v>
      </c>
      <c r="N592" s="42" t="str">
        <f t="shared" si="68"/>
        <v/>
      </c>
      <c r="O592" s="42" t="e">
        <f t="shared" si="69"/>
        <v>#N/A</v>
      </c>
    </row>
    <row r="593" spans="1:15" ht="30" customHeight="1" x14ac:dyDescent="0.35">
      <c r="A593" s="11"/>
      <c r="B593" s="59" t="s">
        <v>1924</v>
      </c>
      <c r="C593" s="97"/>
      <c r="D593" s="102"/>
      <c r="E593" s="102"/>
      <c r="F593" s="99"/>
      <c r="G593" s="17" t="str">
        <f t="shared" si="65"/>
        <v xml:space="preserve"> </v>
      </c>
      <c r="H593" s="18" t="str">
        <f t="shared" si="65"/>
        <v/>
      </c>
      <c r="I593" s="42">
        <f t="shared" si="66"/>
        <v>0</v>
      </c>
      <c r="J593" s="42">
        <f t="shared" si="70"/>
        <v>0</v>
      </c>
      <c r="K593" s="42">
        <f t="shared" si="67"/>
        <v>0</v>
      </c>
      <c r="M593" s="42" t="str">
        <f t="shared" si="64"/>
        <v xml:space="preserve"> </v>
      </c>
      <c r="N593" s="42" t="str">
        <f t="shared" si="68"/>
        <v/>
      </c>
      <c r="O593" s="42" t="e">
        <f t="shared" si="69"/>
        <v>#N/A</v>
      </c>
    </row>
    <row r="594" spans="1:15" ht="30" customHeight="1" x14ac:dyDescent="0.35">
      <c r="A594" s="11"/>
      <c r="B594" s="59" t="s">
        <v>1925</v>
      </c>
      <c r="C594" s="97"/>
      <c r="D594" s="102"/>
      <c r="E594" s="102"/>
      <c r="F594" s="99"/>
      <c r="G594" s="17" t="str">
        <f t="shared" si="65"/>
        <v xml:space="preserve"> </v>
      </c>
      <c r="H594" s="18" t="str">
        <f t="shared" si="65"/>
        <v/>
      </c>
      <c r="I594" s="42">
        <f t="shared" si="66"/>
        <v>0</v>
      </c>
      <c r="J594" s="42">
        <f t="shared" si="70"/>
        <v>0</v>
      </c>
      <c r="K594" s="42">
        <f t="shared" si="67"/>
        <v>0</v>
      </c>
      <c r="M594" s="42" t="str">
        <f t="shared" si="64"/>
        <v xml:space="preserve"> </v>
      </c>
      <c r="N594" s="42" t="str">
        <f t="shared" si="68"/>
        <v/>
      </c>
      <c r="O594" s="42" t="e">
        <f t="shared" si="69"/>
        <v>#N/A</v>
      </c>
    </row>
    <row r="595" spans="1:15" ht="30" customHeight="1" x14ac:dyDescent="0.35">
      <c r="A595" s="11"/>
      <c r="B595" s="59" t="s">
        <v>1926</v>
      </c>
      <c r="C595" s="97"/>
      <c r="D595" s="102"/>
      <c r="E595" s="102"/>
      <c r="F595" s="99"/>
      <c r="G595" s="17" t="str">
        <f t="shared" si="65"/>
        <v xml:space="preserve"> </v>
      </c>
      <c r="H595" s="18" t="str">
        <f t="shared" si="65"/>
        <v/>
      </c>
      <c r="I595" s="42">
        <f t="shared" si="66"/>
        <v>0</v>
      </c>
      <c r="J595" s="42">
        <f t="shared" si="70"/>
        <v>0</v>
      </c>
      <c r="K595" s="42">
        <f t="shared" si="67"/>
        <v>0</v>
      </c>
      <c r="M595" s="42" t="str">
        <f t="shared" si="64"/>
        <v xml:space="preserve"> </v>
      </c>
      <c r="N595" s="42" t="str">
        <f t="shared" si="68"/>
        <v/>
      </c>
      <c r="O595" s="42" t="e">
        <f t="shared" si="69"/>
        <v>#N/A</v>
      </c>
    </row>
    <row r="596" spans="1:15" ht="30" customHeight="1" x14ac:dyDescent="0.35">
      <c r="A596" s="11"/>
      <c r="B596" s="59" t="s">
        <v>1927</v>
      </c>
      <c r="C596" s="97"/>
      <c r="D596" s="102"/>
      <c r="E596" s="102"/>
      <c r="F596" s="99"/>
      <c r="G596" s="17" t="str">
        <f t="shared" si="65"/>
        <v xml:space="preserve"> </v>
      </c>
      <c r="H596" s="18" t="str">
        <f t="shared" si="65"/>
        <v/>
      </c>
      <c r="I596" s="42">
        <f t="shared" si="66"/>
        <v>0</v>
      </c>
      <c r="J596" s="42">
        <f t="shared" si="70"/>
        <v>0</v>
      </c>
      <c r="K596" s="42">
        <f t="shared" si="67"/>
        <v>0</v>
      </c>
      <c r="M596" s="42" t="str">
        <f t="shared" si="64"/>
        <v xml:space="preserve"> </v>
      </c>
      <c r="N596" s="42" t="str">
        <f t="shared" si="68"/>
        <v/>
      </c>
      <c r="O596" s="42" t="e">
        <f t="shared" si="69"/>
        <v>#N/A</v>
      </c>
    </row>
    <row r="597" spans="1:15" ht="30" customHeight="1" x14ac:dyDescent="0.35">
      <c r="A597" s="11"/>
      <c r="B597" s="59" t="s">
        <v>1928</v>
      </c>
      <c r="C597" s="97"/>
      <c r="D597" s="102"/>
      <c r="E597" s="102"/>
      <c r="F597" s="99"/>
      <c r="G597" s="17" t="str">
        <f t="shared" si="65"/>
        <v xml:space="preserve"> </v>
      </c>
      <c r="H597" s="18" t="str">
        <f t="shared" si="65"/>
        <v/>
      </c>
      <c r="I597" s="42">
        <f t="shared" si="66"/>
        <v>0</v>
      </c>
      <c r="J597" s="42">
        <f t="shared" si="70"/>
        <v>0</v>
      </c>
      <c r="K597" s="42">
        <f t="shared" si="67"/>
        <v>0</v>
      </c>
      <c r="M597" s="42" t="str">
        <f t="shared" si="64"/>
        <v xml:space="preserve"> </v>
      </c>
      <c r="N597" s="42" t="str">
        <f t="shared" si="68"/>
        <v/>
      </c>
      <c r="O597" s="42" t="e">
        <f t="shared" si="69"/>
        <v>#N/A</v>
      </c>
    </row>
    <row r="598" spans="1:15" ht="30" customHeight="1" x14ac:dyDescent="0.35">
      <c r="A598" s="11"/>
      <c r="B598" s="59" t="s">
        <v>1929</v>
      </c>
      <c r="C598" s="97"/>
      <c r="D598" s="102"/>
      <c r="E598" s="102"/>
      <c r="F598" s="99"/>
      <c r="G598" s="17" t="str">
        <f t="shared" si="65"/>
        <v xml:space="preserve"> </v>
      </c>
      <c r="H598" s="18" t="str">
        <f t="shared" si="65"/>
        <v/>
      </c>
      <c r="I598" s="42">
        <f t="shared" si="66"/>
        <v>0</v>
      </c>
      <c r="J598" s="42">
        <f t="shared" si="70"/>
        <v>0</v>
      </c>
      <c r="K598" s="42">
        <f t="shared" si="67"/>
        <v>0</v>
      </c>
      <c r="M598" s="42" t="str">
        <f t="shared" si="64"/>
        <v xml:space="preserve"> </v>
      </c>
      <c r="N598" s="42" t="str">
        <f t="shared" si="68"/>
        <v/>
      </c>
      <c r="O598" s="42" t="e">
        <f t="shared" si="69"/>
        <v>#N/A</v>
      </c>
    </row>
    <row r="599" spans="1:15" ht="30" customHeight="1" x14ac:dyDescent="0.35">
      <c r="A599" s="11"/>
      <c r="B599" s="59" t="s">
        <v>1930</v>
      </c>
      <c r="C599" s="97"/>
      <c r="D599" s="102"/>
      <c r="E599" s="102"/>
      <c r="F599" s="99"/>
      <c r="G599" s="17" t="str">
        <f t="shared" si="65"/>
        <v xml:space="preserve"> </v>
      </c>
      <c r="H599" s="18" t="str">
        <f t="shared" si="65"/>
        <v/>
      </c>
      <c r="I599" s="42">
        <f t="shared" si="66"/>
        <v>0</v>
      </c>
      <c r="J599" s="42">
        <f t="shared" si="70"/>
        <v>0</v>
      </c>
      <c r="K599" s="42">
        <f t="shared" si="67"/>
        <v>0</v>
      </c>
      <c r="M599" s="42" t="str">
        <f t="shared" si="64"/>
        <v xml:space="preserve"> </v>
      </c>
      <c r="N599" s="42" t="str">
        <f t="shared" si="68"/>
        <v/>
      </c>
      <c r="O599" s="42" t="e">
        <f t="shared" si="69"/>
        <v>#N/A</v>
      </c>
    </row>
    <row r="600" spans="1:15" ht="30" customHeight="1" x14ac:dyDescent="0.35">
      <c r="A600" s="11"/>
      <c r="B600" s="59" t="s">
        <v>1931</v>
      </c>
      <c r="C600" s="97"/>
      <c r="D600" s="102"/>
      <c r="E600" s="102"/>
      <c r="F600" s="99"/>
      <c r="G600" s="17" t="str">
        <f t="shared" si="65"/>
        <v xml:space="preserve"> </v>
      </c>
      <c r="H600" s="18" t="str">
        <f t="shared" si="65"/>
        <v/>
      </c>
      <c r="I600" s="42">
        <f t="shared" si="66"/>
        <v>0</v>
      </c>
      <c r="J600" s="42">
        <f t="shared" si="70"/>
        <v>0</v>
      </c>
      <c r="K600" s="42">
        <f t="shared" si="67"/>
        <v>0</v>
      </c>
      <c r="M600" s="42" t="str">
        <f t="shared" si="64"/>
        <v xml:space="preserve"> </v>
      </c>
      <c r="N600" s="42" t="str">
        <f t="shared" si="68"/>
        <v/>
      </c>
      <c r="O600" s="42" t="e">
        <f t="shared" si="69"/>
        <v>#N/A</v>
      </c>
    </row>
    <row r="601" spans="1:15" ht="30" customHeight="1" x14ac:dyDescent="0.35">
      <c r="A601" s="11"/>
      <c r="B601" s="59" t="s">
        <v>1932</v>
      </c>
      <c r="C601" s="97"/>
      <c r="D601" s="102"/>
      <c r="E601" s="102"/>
      <c r="F601" s="99"/>
      <c r="G601" s="17" t="str">
        <f t="shared" si="65"/>
        <v xml:space="preserve"> </v>
      </c>
      <c r="H601" s="18" t="str">
        <f t="shared" si="65"/>
        <v/>
      </c>
      <c r="I601" s="42">
        <f t="shared" si="66"/>
        <v>0</v>
      </c>
      <c r="J601" s="42">
        <f t="shared" si="70"/>
        <v>0</v>
      </c>
      <c r="K601" s="42">
        <f t="shared" si="67"/>
        <v>0</v>
      </c>
      <c r="M601" s="42" t="str">
        <f t="shared" si="64"/>
        <v xml:space="preserve"> </v>
      </c>
      <c r="N601" s="42" t="str">
        <f t="shared" si="68"/>
        <v/>
      </c>
      <c r="O601" s="42" t="e">
        <f t="shared" si="69"/>
        <v>#N/A</v>
      </c>
    </row>
    <row r="602" spans="1:15" ht="30" customHeight="1" x14ac:dyDescent="0.35">
      <c r="A602" s="11"/>
      <c r="B602" s="59" t="s">
        <v>1933</v>
      </c>
      <c r="C602" s="97"/>
      <c r="D602" s="102"/>
      <c r="E602" s="102"/>
      <c r="F602" s="99"/>
      <c r="G602" s="17" t="str">
        <f t="shared" si="65"/>
        <v xml:space="preserve"> </v>
      </c>
      <c r="H602" s="18" t="str">
        <f t="shared" si="65"/>
        <v/>
      </c>
      <c r="I602" s="42">
        <f t="shared" si="66"/>
        <v>0</v>
      </c>
      <c r="J602" s="42">
        <f t="shared" si="70"/>
        <v>0</v>
      </c>
      <c r="K602" s="42">
        <f t="shared" si="67"/>
        <v>0</v>
      </c>
      <c r="M602" s="42" t="str">
        <f t="shared" si="64"/>
        <v xml:space="preserve"> </v>
      </c>
      <c r="N602" s="42" t="str">
        <f t="shared" si="68"/>
        <v/>
      </c>
      <c r="O602" s="42" t="e">
        <f t="shared" si="69"/>
        <v>#N/A</v>
      </c>
    </row>
    <row r="603" spans="1:15" ht="30" customHeight="1" x14ac:dyDescent="0.35">
      <c r="A603" s="11"/>
      <c r="B603" s="59" t="s">
        <v>1934</v>
      </c>
      <c r="C603" s="97"/>
      <c r="D603" s="102"/>
      <c r="E603" s="102"/>
      <c r="F603" s="99"/>
      <c r="G603" s="17" t="str">
        <f t="shared" si="65"/>
        <v xml:space="preserve"> </v>
      </c>
      <c r="H603" s="18" t="str">
        <f t="shared" si="65"/>
        <v/>
      </c>
      <c r="I603" s="42">
        <f t="shared" si="66"/>
        <v>0</v>
      </c>
      <c r="J603" s="42">
        <f t="shared" si="70"/>
        <v>0</v>
      </c>
      <c r="K603" s="42">
        <f t="shared" si="67"/>
        <v>0</v>
      </c>
      <c r="M603" s="42" t="str">
        <f t="shared" si="64"/>
        <v xml:space="preserve"> </v>
      </c>
      <c r="N603" s="42" t="str">
        <f t="shared" si="68"/>
        <v/>
      </c>
      <c r="O603" s="42" t="e">
        <f t="shared" si="69"/>
        <v>#N/A</v>
      </c>
    </row>
    <row r="604" spans="1:15" ht="30" customHeight="1" x14ac:dyDescent="0.35">
      <c r="A604" s="11"/>
      <c r="B604" s="59" t="s">
        <v>1935</v>
      </c>
      <c r="C604" s="97"/>
      <c r="D604" s="102"/>
      <c r="E604" s="102"/>
      <c r="F604" s="99"/>
      <c r="G604" s="17" t="str">
        <f t="shared" si="65"/>
        <v xml:space="preserve"> </v>
      </c>
      <c r="H604" s="18" t="str">
        <f t="shared" si="65"/>
        <v/>
      </c>
      <c r="I604" s="42">
        <f t="shared" si="66"/>
        <v>0</v>
      </c>
      <c r="J604" s="42">
        <f t="shared" si="70"/>
        <v>0</v>
      </c>
      <c r="K604" s="42">
        <f t="shared" si="67"/>
        <v>0</v>
      </c>
      <c r="M604" s="42" t="str">
        <f t="shared" si="64"/>
        <v xml:space="preserve"> </v>
      </c>
      <c r="N604" s="42" t="str">
        <f t="shared" si="68"/>
        <v/>
      </c>
      <c r="O604" s="42" t="e">
        <f t="shared" si="69"/>
        <v>#N/A</v>
      </c>
    </row>
    <row r="605" spans="1:15" ht="30" customHeight="1" x14ac:dyDescent="0.35">
      <c r="A605" s="11"/>
      <c r="B605" s="59" t="s">
        <v>1936</v>
      </c>
      <c r="C605" s="97"/>
      <c r="D605" s="102"/>
      <c r="E605" s="102"/>
      <c r="F605" s="99"/>
      <c r="G605" s="17" t="str">
        <f t="shared" si="65"/>
        <v xml:space="preserve"> </v>
      </c>
      <c r="H605" s="18" t="str">
        <f t="shared" si="65"/>
        <v/>
      </c>
      <c r="I605" s="42">
        <f t="shared" si="66"/>
        <v>0</v>
      </c>
      <c r="J605" s="42">
        <f t="shared" si="70"/>
        <v>0</v>
      </c>
      <c r="K605" s="42">
        <f t="shared" si="67"/>
        <v>0</v>
      </c>
      <c r="M605" s="42" t="str">
        <f t="shared" si="64"/>
        <v xml:space="preserve"> </v>
      </c>
      <c r="N605" s="42" t="str">
        <f t="shared" si="68"/>
        <v/>
      </c>
      <c r="O605" s="42" t="e">
        <f t="shared" si="69"/>
        <v>#N/A</v>
      </c>
    </row>
    <row r="606" spans="1:15" ht="24.95" customHeight="1" x14ac:dyDescent="0.25"/>
    <row r="607" spans="1:15" ht="24.95" customHeight="1" x14ac:dyDescent="0.25"/>
  </sheetData>
  <sheetProtection algorithmName="SHA-512" hashValue="zogZImmVg+IkWXkaVZsJQJ847AsmoM0UZ5OUyHuE5a6uPAuA/cvUHil7PjPhJMDSjH8Hf8fxJjdr3nbb+NBaIA==" saltValue="iT3LvgqFUUuz5sPIlNmIiQ==" spinCount="100000" sheet="1" objects="1" scenarios="1" selectLockedCells="1"/>
  <mergeCells count="1">
    <mergeCell ref="G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Main sheet</vt:lpstr>
      <vt:lpstr>Soil Samples</vt:lpstr>
      <vt:lpstr>Profile Soil</vt:lpstr>
      <vt:lpstr>Plant-Forage Samples</vt:lpstr>
      <vt:lpstr>Water Samples</vt:lpstr>
      <vt:lpstr>Biosolid Samples</vt:lpstr>
      <vt:lpstr>'Profile Soil'!Print_Area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tprovin</dc:creator>
  <cp:lastModifiedBy>tprovin</cp:lastModifiedBy>
  <cp:lastPrinted>2021-12-22T16:48:23Z</cp:lastPrinted>
  <dcterms:created xsi:type="dcterms:W3CDTF">2021-12-02T18:31:57Z</dcterms:created>
  <dcterms:modified xsi:type="dcterms:W3CDTF">2022-06-21T20:09:42Z</dcterms:modified>
</cp:coreProperties>
</file>